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https://internews-my.sharepoint.com/personal/malhourani_internews_org/Documents/Desktop/APS/Final Final Final/Arabic/"/>
    </mc:Choice>
  </mc:AlternateContent>
  <xr:revisionPtr revIDLastSave="5" documentId="8_{37184D08-2C12-49C4-9A3E-0C355D3D000E}" xr6:coauthVersionLast="47" xr6:coauthVersionMax="47" xr10:uidLastSave="{D8B8CA37-3912-433A-8468-CB63701505E6}"/>
  <bookViews>
    <workbookView xWindow="-110" yWindow="-110" windowWidth="19420" windowHeight="10300" firstSheet="2" activeTab="2" xr2:uid="{00000000-000D-0000-FFFF-FFFF00000000}"/>
  </bookViews>
  <sheets>
    <sheet name="Additional Tables" sheetId="14" state="hidden" r:id="rId1"/>
    <sheet name="INSTRUCTIONS" sheetId="15" r:id="rId2"/>
    <sheet name="Detailed Budget - Project" sheetId="20" r:id="rId3"/>
    <sheet name="Detailed Budget - Milestone" sheetId="13" state="hidden" r:id="rId4"/>
    <sheet name="Milestones, Deliverables, &amp; Pay" sheetId="18" state="hidden" r:id="rId5"/>
    <sheet name="Modification Summary" sheetId="16" state="hidden" r:id="rId6"/>
  </sheets>
  <externalReferences>
    <externalReference r:id="rId7"/>
    <externalReference r:id="rId8"/>
    <externalReference r:id="rId9"/>
    <externalReference r:id="rId10"/>
    <externalReference r:id="rId11"/>
  </externalReferences>
  <definedNames>
    <definedName name="_Key1" localSheetId="2" hidden="1">#REF!</definedName>
    <definedName name="_Key1" localSheetId="4" hidden="1">#REF!</definedName>
    <definedName name="_Key1" hidden="1">#REF!</definedName>
    <definedName name="_Order1" hidden="1">255</definedName>
    <definedName name="_Sort" localSheetId="2" hidden="1">#REF!</definedName>
    <definedName name="_Sort" localSheetId="4" hidden="1">#REF!</definedName>
    <definedName name="_Sort" hidden="1">#REF!</definedName>
    <definedName name="aaa" localSheetId="2">[1]UtchitGaz!#REF!</definedName>
    <definedName name="aaa" localSheetId="4">[1]UtchitGaz!#REF!</definedName>
    <definedName name="aaa">[1]UtchitGaz!#REF!</definedName>
    <definedName name="Contractual" localSheetId="2">[1]UtchitGaz!#REF!</definedName>
    <definedName name="Contractual" localSheetId="4">[1]UtchitGaz!#REF!</definedName>
    <definedName name="Contractual">[1]UtchitGaz!#REF!</definedName>
    <definedName name="EXC" localSheetId="2">#REF!</definedName>
    <definedName name="EXC" localSheetId="4">#REF!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2">[1]UtchitGaz!#REF!</definedName>
    <definedName name="ODC" localSheetId="4">[1]UtchitGaz!#REF!</definedName>
    <definedName name="ODC">[1]UtchitGaz!#REF!</definedName>
    <definedName name="ODC_Esc">'[4]Data Sheet'!$C$22</definedName>
    <definedName name="OUTPUT" localSheetId="2">'[5]November MTD'!#REF!</definedName>
    <definedName name="OUTPUT" localSheetId="4">'[5]November MTD'!#REF!</definedName>
    <definedName name="OUTPUT">'[5]November MTD'!#REF!</definedName>
    <definedName name="Personnel" localSheetId="2">[1]UtchitGaz!#REF!</definedName>
    <definedName name="Personnel" localSheetId="4">[1]UtchitGaz!#REF!</definedName>
    <definedName name="Personnel">[1]UtchitGaz!#REF!</definedName>
    <definedName name="ProposedProcurementPlan" localSheetId="2">[1]UtchitGaz!#REF!</definedName>
    <definedName name="ProposedProcurementPlan" localSheetId="4">[1]UtchitGaz!#REF!</definedName>
    <definedName name="ProposedProcurementPlan">[1]UtchitGaz!#REF!</definedName>
    <definedName name="PT_Data">"PTData1!A1:Q40"</definedName>
    <definedName name="qqq" localSheetId="2">#REF!</definedName>
    <definedName name="qqq" localSheetId="4">#REF!</definedName>
    <definedName name="qqq">#REF!</definedName>
    <definedName name="SAL" localSheetId="2">#REF!</definedName>
    <definedName name="SAL" localSheetId="4">#REF!</definedName>
    <definedName name="SAL">#REF!</definedName>
    <definedName name="Supplies" localSheetId="2">[1]UtchitGaz!#REF!</definedName>
    <definedName name="Supplies" localSheetId="4">[1]UtchitGaz!#REF!</definedName>
    <definedName name="Supplies">[1]UtchitGaz!#REF!</definedName>
    <definedName name="Travel" localSheetId="2">[1]UtchitGaz!#REF!</definedName>
    <definedName name="Travel" localSheetId="4">[1]UtchitGaz!#REF!</definedName>
    <definedName name="Travel">[1]UtchitGaz!#REF!</definedName>
    <definedName name="wrn.All._.Grant._.Forms." hidden="1">{"Form DD",#N/A,FALSE,"DD";"EE",#N/A,FALSE,"EE";"Indirects",#N/A,FALSE,"DD"}</definedName>
    <definedName name="wrn.Summary._.1._.Year." hidden="1">{"One Year",#N/A,FALSE,"Summary"}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20" l="1"/>
  <c r="F35" i="20"/>
  <c r="F34" i="20"/>
  <c r="F30" i="20"/>
  <c r="F29" i="20"/>
  <c r="F25" i="20"/>
  <c r="F26" i="20" s="1"/>
  <c r="F21" i="20"/>
  <c r="F20" i="20"/>
  <c r="F16" i="20"/>
  <c r="F15" i="20"/>
  <c r="F14" i="20"/>
  <c r="F13" i="20"/>
  <c r="F7" i="20"/>
  <c r="F8" i="20"/>
  <c r="F9" i="20"/>
  <c r="F6" i="20"/>
  <c r="F10" i="20" l="1"/>
  <c r="A1" i="18"/>
  <c r="F41" i="20" l="1"/>
  <c r="F43" i="20" s="1"/>
  <c r="F39" i="20"/>
  <c r="A3" i="18"/>
  <c r="F45" i="20" l="1"/>
  <c r="F10" i="18"/>
  <c r="R16" i="13"/>
  <c r="N16" i="13"/>
  <c r="J16" i="13"/>
  <c r="F16" i="13"/>
  <c r="C14" i="16" l="1"/>
  <c r="B14" i="16"/>
  <c r="R23" i="13"/>
  <c r="N23" i="13"/>
  <c r="J23" i="13"/>
  <c r="F23" i="13"/>
  <c r="R17" i="13"/>
  <c r="R18" i="13"/>
  <c r="N17" i="13"/>
  <c r="N18" i="13"/>
  <c r="J17" i="13"/>
  <c r="J18" i="13"/>
  <c r="F17" i="13"/>
  <c r="F18" i="13"/>
  <c r="R9" i="13"/>
  <c r="R10" i="13"/>
  <c r="R11" i="13"/>
  <c r="N9" i="13"/>
  <c r="N10" i="13"/>
  <c r="N11" i="13"/>
  <c r="J9" i="13"/>
  <c r="J10" i="13"/>
  <c r="J11" i="13"/>
  <c r="F9" i="13"/>
  <c r="F10" i="13"/>
  <c r="F11" i="13"/>
  <c r="A3" i="14"/>
  <c r="A1" i="14"/>
  <c r="F8" i="13"/>
  <c r="F15" i="13"/>
  <c r="F22" i="13"/>
  <c r="F27" i="13"/>
  <c r="F31" i="13"/>
  <c r="F32" i="13"/>
  <c r="F36" i="13"/>
  <c r="F37" i="13"/>
  <c r="F38" i="13"/>
  <c r="J8" i="13"/>
  <c r="J15" i="13"/>
  <c r="J22" i="13"/>
  <c r="J27" i="13"/>
  <c r="J31" i="13"/>
  <c r="J32" i="13"/>
  <c r="J36" i="13"/>
  <c r="J37" i="13"/>
  <c r="J38" i="13"/>
  <c r="N8" i="13"/>
  <c r="N15" i="13"/>
  <c r="N22" i="13"/>
  <c r="N27" i="13"/>
  <c r="N31" i="13"/>
  <c r="N32" i="13"/>
  <c r="N36" i="13"/>
  <c r="N37" i="13"/>
  <c r="N38" i="13"/>
  <c r="R37" i="13"/>
  <c r="R38" i="13"/>
  <c r="R32" i="13"/>
  <c r="R36" i="13"/>
  <c r="R31" i="13"/>
  <c r="R27" i="13"/>
  <c r="R22" i="13"/>
  <c r="R15" i="13"/>
  <c r="R8" i="13"/>
  <c r="R28" i="13" l="1"/>
  <c r="R33" i="13"/>
  <c r="F24" i="13"/>
  <c r="R12" i="13"/>
  <c r="S37" i="13"/>
  <c r="S32" i="13"/>
  <c r="N19" i="13"/>
  <c r="J39" i="13"/>
  <c r="J28" i="13"/>
  <c r="F33" i="13"/>
  <c r="N28" i="13"/>
  <c r="S15" i="13"/>
  <c r="S23" i="13"/>
  <c r="S27" i="13"/>
  <c r="S28" i="13" s="1"/>
  <c r="S11" i="13"/>
  <c r="R24" i="13"/>
  <c r="N39" i="13"/>
  <c r="S36" i="13"/>
  <c r="N33" i="13"/>
  <c r="N24" i="13"/>
  <c r="R39" i="13"/>
  <c r="S31" i="13"/>
  <c r="J19" i="13"/>
  <c r="S18" i="13"/>
  <c r="E10" i="16"/>
  <c r="F10" i="16" s="1"/>
  <c r="E12" i="16"/>
  <c r="F12" i="16" s="1"/>
  <c r="J33" i="13"/>
  <c r="F19" i="13"/>
  <c r="F39" i="13"/>
  <c r="J12" i="13"/>
  <c r="F28" i="13"/>
  <c r="S10" i="13"/>
  <c r="S9" i="13"/>
  <c r="N12" i="13"/>
  <c r="S17" i="13"/>
  <c r="R19" i="13"/>
  <c r="J24" i="13"/>
  <c r="S38" i="13"/>
  <c r="S22" i="13"/>
  <c r="S24" i="13" s="1"/>
  <c r="S8" i="13"/>
  <c r="F12" i="13"/>
  <c r="J41" i="13" l="1"/>
  <c r="J43" i="13"/>
  <c r="J45" i="13" s="1"/>
  <c r="R43" i="13"/>
  <c r="R45" i="13" s="1"/>
  <c r="R41" i="13"/>
  <c r="N43" i="13"/>
  <c r="N45" i="13" s="1"/>
  <c r="N41" i="13"/>
  <c r="F43" i="13"/>
  <c r="F41" i="13"/>
  <c r="S33" i="13"/>
  <c r="S19" i="13"/>
  <c r="S39" i="13"/>
  <c r="E9" i="16"/>
  <c r="F9" i="16" s="1"/>
  <c r="E13" i="16"/>
  <c r="F13" i="16" s="1"/>
  <c r="E11" i="16"/>
  <c r="F11" i="16" s="1"/>
  <c r="S12" i="13"/>
  <c r="S41" i="13" s="1"/>
  <c r="N47" i="13" l="1"/>
  <c r="F45" i="13"/>
  <c r="F47" i="13" s="1"/>
  <c r="S43" i="13"/>
  <c r="S45" i="13" s="1"/>
  <c r="S47" i="13" s="1"/>
  <c r="R47" i="13"/>
  <c r="J47" i="13"/>
  <c r="E8" i="16"/>
  <c r="D14" i="16"/>
  <c r="E14" i="16" l="1"/>
  <c r="F8" i="16"/>
  <c r="F14" i="16" s="1"/>
</calcChain>
</file>

<file path=xl/sharedStrings.xml><?xml version="1.0" encoding="utf-8"?>
<sst xmlns="http://schemas.openxmlformats.org/spreadsheetml/2006/main" count="212" uniqueCount="156">
  <si>
    <t>Additional Tables</t>
  </si>
  <si>
    <t>Approved International Trips Table</t>
  </si>
  <si>
    <t>Trip Number</t>
  </si>
  <si>
    <t>Origin</t>
  </si>
  <si>
    <t>Destination</t>
  </si>
  <si>
    <t>Number of Travellers</t>
  </si>
  <si>
    <t>Purpose</t>
  </si>
  <si>
    <t>US</t>
  </si>
  <si>
    <t>EU</t>
  </si>
  <si>
    <t>Approved Equipment Procurement Table</t>
  </si>
  <si>
    <t>Item Number</t>
  </si>
  <si>
    <t>Number of Items</t>
  </si>
  <si>
    <t>Description</t>
  </si>
  <si>
    <t>Source</t>
  </si>
  <si>
    <t>Nationality</t>
  </si>
  <si>
    <t>Approved Subgrants Table</t>
  </si>
  <si>
    <t>Sub-subrecipient Name</t>
  </si>
  <si>
    <t>Sub-subgrant/Pool Amount (USD)</t>
  </si>
  <si>
    <t>Organization Name</t>
  </si>
  <si>
    <t>Sub-subward Pool Name</t>
  </si>
  <si>
    <t>Subgrant Detailed Budget Template Instructions</t>
  </si>
  <si>
    <r>
      <rPr>
        <b/>
        <sz val="10"/>
        <color theme="9" tint="-0.249977111117893"/>
        <rFont val="Arial"/>
        <family val="2"/>
      </rPr>
      <t xml:space="preserve">Detailed Budget </t>
    </r>
    <r>
      <rPr>
        <b/>
        <sz val="10"/>
        <rFont val="Arial"/>
        <family val="2"/>
      </rPr>
      <t>Tab (Required):</t>
    </r>
  </si>
  <si>
    <t>·</t>
  </si>
  <si>
    <t>Do not alter column headings.</t>
  </si>
  <si>
    <t>Rows/Budget Categories can be edited/removed/added as needed by subrecipient.</t>
  </si>
  <si>
    <t>Equipment = Any durable good with an expected useful life of one year or more and a per unit value of $5K or more.</t>
  </si>
  <si>
    <t>Use the Budget Narrative column to clearly explain the nature of the cost and any additional detail that explains how the cost was established and is reasonable.  If additional space is needed to describe the items, attach a Microsoft Word Budget Narrative for all costs.</t>
  </si>
  <si>
    <t>Fees are not allowable.</t>
  </si>
  <si>
    <t>Additional Notes:</t>
  </si>
  <si>
    <t>Units of cost:</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</si>
  <si>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</si>
  <si>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</si>
  <si>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t>For Contractual costs, units will typically be presented as "each, " with the quantity "1" and rate a lump sum amount.</t>
  </si>
  <si>
    <t>DESCRIPTION</t>
  </si>
  <si>
    <t>BUDGETED COSTS</t>
  </si>
  <si>
    <t>BUDGET NARRATIVE</t>
  </si>
  <si>
    <t>Unit</t>
  </si>
  <si>
    <t>Qty</t>
  </si>
  <si>
    <t>LOE</t>
  </si>
  <si>
    <t>Rate</t>
  </si>
  <si>
    <t xml:space="preserve">Total </t>
  </si>
  <si>
    <t>(Attach as separate Word document if additional space is needed)</t>
  </si>
  <si>
    <t xml:space="preserve">Personnel </t>
  </si>
  <si>
    <t>Staff Person #1</t>
  </si>
  <si>
    <t>month</t>
  </si>
  <si>
    <t>Staff Person #2</t>
  </si>
  <si>
    <t>Consultant #1</t>
  </si>
  <si>
    <t>Consultant #2</t>
  </si>
  <si>
    <t>Total Personnel</t>
  </si>
  <si>
    <t>Travel</t>
  </si>
  <si>
    <t>Airfare (Specify Origin, Destination, # of travelers)</t>
  </si>
  <si>
    <t>trip</t>
  </si>
  <si>
    <t>Surface Travel</t>
  </si>
  <si>
    <t>Lodging</t>
  </si>
  <si>
    <t>night</t>
  </si>
  <si>
    <t>Meals &amp; Incidental Expenses</t>
  </si>
  <si>
    <t>day</t>
  </si>
  <si>
    <t>Total Travel</t>
  </si>
  <si>
    <t>Supplies</t>
  </si>
  <si>
    <t>Supply #2</t>
  </si>
  <si>
    <t>each</t>
  </si>
  <si>
    <t>Total Supplies</t>
  </si>
  <si>
    <t>Equipment</t>
  </si>
  <si>
    <t>Equipment #1</t>
  </si>
  <si>
    <t>Total Equipment</t>
  </si>
  <si>
    <t>Contractual</t>
  </si>
  <si>
    <t>Contract #1</t>
  </si>
  <si>
    <t>Contract #2</t>
  </si>
  <si>
    <t>Total Contractual</t>
  </si>
  <si>
    <t>Other Direct Costs</t>
  </si>
  <si>
    <t>ODC #2</t>
  </si>
  <si>
    <t>ea</t>
  </si>
  <si>
    <t>ODC #3</t>
  </si>
  <si>
    <t>Total Other Direct Costs</t>
  </si>
  <si>
    <t>Total Direct Costs</t>
  </si>
  <si>
    <t>Modified Total Direct Costs</t>
  </si>
  <si>
    <t>Indirect Costs</t>
  </si>
  <si>
    <t>PROJECT TOTAL</t>
  </si>
  <si>
    <t>Reference 1</t>
  </si>
  <si>
    <t>Detailed Budget - Milestone</t>
  </si>
  <si>
    <t>Subgrant SG-F-XXXXXX-N m00</t>
  </si>
  <si>
    <t>MILESTONE 1</t>
  </si>
  <si>
    <t>MILESTONE 2</t>
  </si>
  <si>
    <t>MILESTONE 3</t>
  </si>
  <si>
    <t>MILESTONE 4</t>
  </si>
  <si>
    <t>TOTAL</t>
  </si>
  <si>
    <t>Supply #1</t>
  </si>
  <si>
    <t>ODC #1</t>
  </si>
  <si>
    <t>Table of Milestones, Deliverables, and Payment</t>
  </si>
  <si>
    <t>Milestone</t>
  </si>
  <si>
    <t>Deliverables</t>
  </si>
  <si>
    <t>Completion Date (if applicable)</t>
  </si>
  <si>
    <t>Payment Amount</t>
  </si>
  <si>
    <t>ddMMMyyyy</t>
  </si>
  <si>
    <t>Total</t>
  </si>
  <si>
    <t>Annex 1</t>
  </si>
  <si>
    <t>Modification Summary</t>
  </si>
  <si>
    <t>Subgrant XNNNN-XXXX-NN mNN</t>
  </si>
  <si>
    <t>Read Instructions Before Completing</t>
  </si>
  <si>
    <t>APPROVED</t>
  </si>
  <si>
    <t>COSTS INCURRED</t>
  </si>
  <si>
    <t>VARIANCE</t>
  </si>
  <si>
    <t>Internews Share</t>
  </si>
  <si>
    <t>Initial Internews</t>
  </si>
  <si>
    <t xml:space="preserve">ddMMMyyyy - </t>
  </si>
  <si>
    <t>Internews</t>
  </si>
  <si>
    <t>Budget Amount</t>
  </si>
  <si>
    <t>Share</t>
  </si>
  <si>
    <t>الوصف</t>
  </si>
  <si>
    <t>الموظفين</t>
  </si>
  <si>
    <t>الكمية</t>
  </si>
  <si>
    <t xml:space="preserve">المجموع </t>
  </si>
  <si>
    <t>الوحدة</t>
  </si>
  <si>
    <t>مجموع الموظفين</t>
  </si>
  <si>
    <t>السفر</t>
  </si>
  <si>
    <t>السفر براً</t>
  </si>
  <si>
    <t>الإقامة</t>
  </si>
  <si>
    <t>إجمالي تكاليف السفر</t>
  </si>
  <si>
    <t>اللوازم</t>
  </si>
  <si>
    <t>إجمالي تكاليف اللوازم</t>
  </si>
  <si>
    <t>المعدات</t>
  </si>
  <si>
    <t>إجمالي تكاليف المعدات</t>
  </si>
  <si>
    <t>التعاقد</t>
  </si>
  <si>
    <t>العقد 1</t>
  </si>
  <si>
    <t>العقد 2</t>
  </si>
  <si>
    <t>إجمالي تكاليف التعاقد</t>
  </si>
  <si>
    <t>التكاليف المباشرة الأخرى</t>
  </si>
  <si>
    <t>التكاليف المباشرة الأخرى 1</t>
  </si>
  <si>
    <t>التكاليف المباشرة الأخرى 2</t>
  </si>
  <si>
    <t>التكاليف المباشرة الأخرى 3</t>
  </si>
  <si>
    <t>إجمالي التكاليف المباشرة الأخرى</t>
  </si>
  <si>
    <t>إجمالي التكاليف المباشرة</t>
  </si>
  <si>
    <t>إجمالي التكاليف المباشرة المعدلة</t>
  </si>
  <si>
    <t>التكاليف غير المباشرة</t>
  </si>
  <si>
    <t>إجمالي المشروع</t>
  </si>
  <si>
    <t>مجموعة اللوازم 2</t>
  </si>
  <si>
    <t>شهرياً</t>
  </si>
  <si>
    <t>رحلة</t>
  </si>
  <si>
    <t>ليلة</t>
  </si>
  <si>
    <t>يومياً</t>
  </si>
  <si>
    <t>كل مدة معينة</t>
  </si>
  <si>
    <t>مجموعة المعدات  1</t>
  </si>
  <si>
    <t>موظف  1</t>
  </si>
  <si>
    <t>موظف  2</t>
  </si>
  <si>
    <t>استشاري  2</t>
  </si>
  <si>
    <t>استشاري  1</t>
  </si>
  <si>
    <t>السفر جواً (يرجى تحديد بلد الانطلاق والوجهة وعدد المسافرين)</t>
  </si>
  <si>
    <t>مجموعة اللوازم 1  (الملصقات الإعلانية، اللافتات، القرطاسية ، إلخ ..)</t>
  </si>
  <si>
    <t>الوجبات والنفقات الجانبية\النثرية</t>
  </si>
  <si>
    <t>الملحق 2 - نموذج الموازنة التفصيلية</t>
  </si>
  <si>
    <t>ملاحظات بنود الموازنة</t>
  </si>
  <si>
    <t xml:space="preserve">التكاليف المدرجة في الموازنة </t>
  </si>
  <si>
    <t>النسبة</t>
  </si>
  <si>
    <t>المبلغ</t>
  </si>
  <si>
    <t xml:space="preserve"> مشروع USAID - صوت</t>
  </si>
  <si>
    <t>(يمكنك إرفاق مستند وورد منفصل إذا كانت هناك حاجة إلى مساحة إضافية)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</si>
</sst>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_);\(#,##0.00\);&quot;- &quot;"/>
    <numFmt numFmtId="166" formatCode="General_)"/>
    <numFmt numFmtId="167" formatCode="&quot;$&quot;\ \ \ \ \ #,##0_);\(&quot;$&quot;\ \ \ \ #,##0\)"/>
    <numFmt numFmtId="168" formatCode="###0;\-###0"/>
    <numFmt numFmtId="169" formatCode="&quot;$&quot;#,##0"/>
    <numFmt numFmtId="170" formatCode="#,##0;\(#,##0\)"/>
    <numFmt numFmtId="171" formatCode="[$$-409]#,##0"/>
    <numFmt numFmtId="172" formatCode="0.00%;\-0.00%"/>
    <numFmt numFmtId="173" formatCode="_(&quot;$&quot;* #,##0.00_);_(&quot;$&quot;* \(#,##0.00\);_(&quot;$&quot;* &quot;-&quot;_);_(@_)"/>
    <numFmt numFmtId="174" formatCode="_-* #,##0\ _D_M_-;\-* #,##0\ _D_M_-;_-* &quot;-&quot;\ _D_M_-;_-@_-"/>
    <numFmt numFmtId="175" formatCode="_-* #,##0.00\ _D_M_-;\-* #,##0.00\ _D_M_-;_-* &quot;-&quot;??\ _D_M_-;_-@_-"/>
    <numFmt numFmtId="176" formatCode="_-* #,##0\ _z_³_-;\-* #,##0\ _z_³_-;_-* &quot;-&quot;\ _z_³_-;_-@_-"/>
    <numFmt numFmtId="177" formatCode="_-* #,##0.00\ _z_³_-;\-* #,##0.00\ _z_³_-;_-* &quot;-&quot;??\ _z_³_-;_-@_-"/>
    <numFmt numFmtId="178" formatCode="_-* #,##0.00\ [$€]_-;\-* #,##0.00\ [$€]_-;_-* &quot;-&quot;??\ [$€]_-;_-@_-"/>
    <numFmt numFmtId="179" formatCode="0.00_)"/>
    <numFmt numFmtId="180" formatCode="_ * #,##0_ ;_ * \-#,##0_ ;_ * &quot;-&quot;??_ ;_ @_ "/>
    <numFmt numFmtId="181" formatCode="mmmm\ d\,\ yyyy"/>
    <numFmt numFmtId="182" formatCode="_-&quot;£&quot;* #,##0_-;\-&quot;£&quot;* #,##0_-;_-&quot;£&quot;* &quot;-&quot;_-;_-@_-"/>
    <numFmt numFmtId="183" formatCode="_-&quot;£&quot;* #,##0.00_-;\-&quot;£&quot;* #,##0.00_-;_-&quot;£&quot;* &quot;-&quot;??_-;_-@_-"/>
    <numFmt numFmtId="184" formatCode="_-* #,##0_-;\-* #,##0_-;_-* &quot;-&quot;_-;_-@_-"/>
    <numFmt numFmtId="185" formatCode="_-* #,##0.00_-;\-* #,##0.00_-;_-* &quot;-&quot;??_-;_-@_-"/>
    <numFmt numFmtId="186" formatCode="_-&quot;$&quot;\ * #,##0_-;\-&quot;$&quot;\ * #,##0_-;_-&quot;$&quot;\ * &quot;-&quot;_-;_-@_-"/>
    <numFmt numFmtId="187" formatCode="_-&quot;$&quot;\ * #,##0.00_-;\-&quot;$&quot;\ * #,##0.00_-;_-&quot;$&quot;\ * &quot;-&quot;??_-;_-@_-"/>
    <numFmt numFmtId="188" formatCode="_-* #,##0\ &quot;z³&quot;_-;\-* #,##0\ &quot;z³&quot;_-;_-* &quot;-&quot;\ &quot;z³&quot;_-;_-@_-"/>
    <numFmt numFmtId="189" formatCode="_-* #,##0.00\ &quot;z³&quot;_-;\-* #,##0.00\ &quot;z³&quot;_-;_-* &quot;-&quot;??\ &quot;z³&quot;_-;_-@_-"/>
  </numFmts>
  <fonts count="63">
    <font>
      <sz val="10"/>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b/>
      <i/>
      <sz val="10"/>
      <color indexed="8"/>
      <name val="Arial"/>
      <family val="2"/>
    </font>
    <font>
      <b/>
      <i/>
      <sz val="10"/>
      <color rgb="FF000000"/>
      <name val="Arial"/>
      <family val="2"/>
    </font>
    <font>
      <sz val="10"/>
      <color rgb="FF000000"/>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theme="9" tint="-0.249977111117893"/>
      <name val="Arial"/>
      <family val="2"/>
    </font>
    <font>
      <b/>
      <sz val="10"/>
      <color rgb="FFFFFF00"/>
      <name val="Arial"/>
      <family val="2"/>
    </font>
    <font>
      <b/>
      <sz val="10"/>
      <color theme="5" tint="-0.249977111117893"/>
      <name val="Arial"/>
      <family val="2"/>
    </font>
    <font>
      <b/>
      <sz val="16"/>
      <name val="Tahoma"/>
      <family val="2"/>
    </font>
    <font>
      <sz val="10"/>
      <name val="Tahoma"/>
      <family val="2"/>
    </font>
    <font>
      <b/>
      <sz val="16"/>
      <color theme="1"/>
      <name val="Tahoma"/>
      <family val="2"/>
    </font>
    <font>
      <b/>
      <sz val="10"/>
      <color theme="0"/>
      <name val="Tahoma"/>
      <family val="2"/>
    </font>
    <font>
      <b/>
      <sz val="10"/>
      <name val="Tahoma"/>
      <family val="2"/>
    </font>
    <font>
      <i/>
      <sz val="10"/>
      <name val="Tahoma"/>
      <family val="2"/>
    </font>
    <font>
      <b/>
      <i/>
      <sz val="10"/>
      <name val="Tahoma"/>
      <family val="2"/>
    </font>
    <font>
      <sz val="10"/>
      <color indexed="15"/>
      <name val="Tahoma"/>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4" fillId="0" borderId="1" applyNumberFormat="0">
      <alignment horizontal="right"/>
    </xf>
    <xf numFmtId="0" fontId="4" fillId="0" borderId="1" applyNumberFormat="0">
      <alignment horizontal="right"/>
    </xf>
    <xf numFmtId="0" fontId="5" fillId="0" borderId="0"/>
    <xf numFmtId="0" fontId="6" fillId="0" borderId="0"/>
    <xf numFmtId="0" fontId="6" fillId="0" borderId="0"/>
    <xf numFmtId="0" fontId="6" fillId="0" borderId="0"/>
    <xf numFmtId="0" fontId="6" fillId="0" borderId="0"/>
    <xf numFmtId="165" fontId="7" fillId="0" borderId="0" applyProtection="0">
      <protection locked="0"/>
    </xf>
    <xf numFmtId="0" fontId="39" fillId="44" borderId="0" applyNumberFormat="0" applyBorder="0" applyAlignment="0" applyProtection="0"/>
    <xf numFmtId="0" fontId="39" fillId="45" borderId="0" applyNumberFormat="0" applyBorder="0" applyAlignment="0" applyProtection="0"/>
    <xf numFmtId="0" fontId="8" fillId="2" borderId="0" applyNumberFormat="0" applyBorder="0" applyAlignment="0" applyProtection="0"/>
    <xf numFmtId="0" fontId="8" fillId="8" borderId="0" applyNumberFormat="0" applyBorder="0" applyAlignment="0" applyProtection="0"/>
    <xf numFmtId="0" fontId="9" fillId="12"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13"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9" fillId="15" borderId="0" applyNumberFormat="0" applyBorder="0" applyAlignment="0" applyProtection="0"/>
    <xf numFmtId="166" fontId="10" fillId="16" borderId="0" applyNumberFormat="0" applyFont="0" applyBorder="0" applyAlignment="0" applyProtection="0">
      <alignment vertical="center"/>
    </xf>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8"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alignment vertical="top"/>
    </xf>
    <xf numFmtId="42" fontId="12" fillId="0" borderId="2" applyBorder="0"/>
    <xf numFmtId="171"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44" fontId="13" fillId="0" borderId="0" applyFont="0" applyFill="0" applyBorder="0" applyAlignment="0" applyProtection="0"/>
    <xf numFmtId="172"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7" fillId="0" borderId="0">
      <protection locked="0"/>
    </xf>
    <xf numFmtId="5" fontId="1" fillId="0" borderId="0" applyFont="0" applyFill="0" applyBorder="0" applyAlignment="0" applyProtection="0">
      <alignment vertical="top"/>
    </xf>
    <xf numFmtId="0" fontId="1" fillId="0" borderId="0" applyFont="0" applyFill="0" applyBorder="0" applyAlignment="0" applyProtection="0">
      <alignment vertical="top"/>
    </xf>
    <xf numFmtId="174" fontId="1" fillId="0" borderId="0" applyFont="0" applyFill="0" applyBorder="0" applyAlignment="0" applyProtection="0"/>
    <xf numFmtId="175" fontId="1" fillId="0" borderId="0" applyFont="0" applyFill="0" applyBorder="0" applyAlignment="0" applyProtection="0"/>
    <xf numFmtId="0" fontId="1" fillId="0" borderId="3">
      <alignment horizontal="justify" vertical="top" wrapText="1"/>
    </xf>
    <xf numFmtId="176" fontId="14" fillId="0" borderId="0" applyFont="0" applyFill="0" applyBorder="0" applyAlignment="0" applyProtection="0"/>
    <xf numFmtId="177" fontId="14" fillId="0" borderId="0" applyFont="0" applyFill="0" applyBorder="0" applyAlignment="0" applyProtection="0"/>
    <xf numFmtId="166" fontId="15" fillId="0" borderId="4">
      <alignment vertical="center"/>
    </xf>
    <xf numFmtId="178" fontId="1" fillId="0" borderId="0" applyFont="0" applyFill="0" applyBorder="0" applyAlignment="0" applyProtection="0"/>
    <xf numFmtId="2" fontId="1" fillId="0" borderId="0" applyFont="0" applyFill="0" applyBorder="0" applyAlignment="0" applyProtection="0">
      <alignment vertical="top"/>
    </xf>
    <xf numFmtId="38" fontId="16" fillId="17" borderId="0" applyNumberFormat="0" applyBorder="0" applyAlignment="0" applyProtection="0"/>
    <xf numFmtId="171" fontId="17" fillId="0" borderId="0" applyNumberFormat="0" applyFill="0" applyBorder="0" applyAlignment="0" applyProtection="0">
      <alignment vertical="top"/>
      <protection locked="0"/>
    </xf>
    <xf numFmtId="10" fontId="16" fillId="18" borderId="5" applyNumberFormat="0" applyBorder="0" applyAlignment="0" applyProtection="0"/>
    <xf numFmtId="43" fontId="1" fillId="0" borderId="0" applyFont="0" applyFill="0" applyBorder="0" applyAlignment="0" applyProtection="0"/>
    <xf numFmtId="0" fontId="4" fillId="0" borderId="1" applyNumberFormat="0">
      <alignment horizontal="right"/>
    </xf>
    <xf numFmtId="37" fontId="18" fillId="0" borderId="0"/>
    <xf numFmtId="179" fontId="19" fillId="0" borderId="0"/>
    <xf numFmtId="0" fontId="6" fillId="0" borderId="0"/>
    <xf numFmtId="171" fontId="8" fillId="0" borderId="0"/>
    <xf numFmtId="180" fontId="20" fillId="0" borderId="0" applyAlignment="0">
      <alignment vertical="top" wrapText="1"/>
      <protection locked="0"/>
    </xf>
    <xf numFmtId="0" fontId="20" fillId="0" borderId="0" applyAlignment="0">
      <alignment vertical="top" wrapText="1"/>
      <protection locked="0"/>
    </xf>
    <xf numFmtId="0" fontId="1" fillId="0" borderId="0"/>
    <xf numFmtId="0" fontId="1" fillId="0" borderId="0"/>
    <xf numFmtId="0" fontId="1" fillId="0" borderId="0"/>
    <xf numFmtId="0" fontId="1" fillId="0" borderId="0"/>
    <xf numFmtId="171" fontId="1" fillId="0" borderId="0"/>
    <xf numFmtId="171" fontId="1" fillId="0" borderId="0"/>
    <xf numFmtId="181" fontId="1" fillId="0" borderId="0"/>
    <xf numFmtId="171" fontId="1" fillId="0" borderId="0"/>
    <xf numFmtId="171" fontId="1" fillId="0" borderId="0"/>
    <xf numFmtId="181" fontId="1" fillId="0" borderId="0"/>
    <xf numFmtId="171" fontId="1" fillId="0" borderId="0"/>
    <xf numFmtId="171" fontId="20" fillId="0" borderId="0" applyAlignment="0">
      <alignment vertical="top" wrapText="1"/>
      <protection locked="0"/>
    </xf>
    <xf numFmtId="171" fontId="20" fillId="0" borderId="0" applyAlignment="0">
      <alignment vertical="top" wrapText="1"/>
      <protection locked="0"/>
    </xf>
    <xf numFmtId="171" fontId="20" fillId="0" borderId="0" applyAlignment="0">
      <alignment vertical="top" wrapText="1"/>
      <protection locked="0"/>
    </xf>
    <xf numFmtId="171" fontId="1" fillId="0" borderId="0"/>
    <xf numFmtId="171" fontId="8" fillId="0" borderId="0"/>
    <xf numFmtId="171" fontId="13" fillId="0" borderId="0"/>
    <xf numFmtId="171" fontId="20" fillId="0" borderId="0" applyAlignment="0">
      <alignment vertical="top" wrapText="1"/>
      <protection locked="0"/>
    </xf>
    <xf numFmtId="171" fontId="8" fillId="0" borderId="0"/>
    <xf numFmtId="0" fontId="38" fillId="0" borderId="0"/>
    <xf numFmtId="0" fontId="6" fillId="0" borderId="0"/>
    <xf numFmtId="0" fontId="14" fillId="0" borderId="0"/>
    <xf numFmtId="182" fontId="1" fillId="0" borderId="0" applyFont="0" applyFill="0" applyBorder="0" applyAlignment="0" applyProtection="0"/>
    <xf numFmtId="183"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0" fillId="19" borderId="1" applyNumberFormat="0" applyFont="0" applyAlignment="0" applyProtection="0">
      <alignment vertical="center"/>
    </xf>
    <xf numFmtId="0" fontId="20" fillId="0" borderId="0" applyNumberFormat="0" applyFont="0" applyFill="0" applyBorder="0" applyAlignment="0" applyProtection="0">
      <alignment horizontal="left"/>
    </xf>
    <xf numFmtId="4" fontId="21" fillId="20" borderId="6" applyNumberFormat="0" applyProtection="0">
      <alignment vertical="center"/>
    </xf>
    <xf numFmtId="4" fontId="22" fillId="20" borderId="6" applyNumberFormat="0" applyProtection="0">
      <alignment vertical="center"/>
    </xf>
    <xf numFmtId="4" fontId="23" fillId="21" borderId="7">
      <alignment vertical="center"/>
    </xf>
    <xf numFmtId="4" fontId="24" fillId="21" borderId="7">
      <alignment vertical="center"/>
    </xf>
    <xf numFmtId="4" fontId="23" fillId="22" borderId="7">
      <alignment vertical="center"/>
    </xf>
    <xf numFmtId="4" fontId="24" fillId="22" borderId="7">
      <alignment vertical="center"/>
    </xf>
    <xf numFmtId="4" fontId="25" fillId="20" borderId="6" applyNumberFormat="0" applyProtection="0">
      <alignment horizontal="left" vertical="center" indent="1"/>
    </xf>
    <xf numFmtId="4" fontId="25" fillId="23" borderId="0" applyNumberFormat="0" applyProtection="0">
      <alignment horizontal="left" vertical="center" indent="1"/>
    </xf>
    <xf numFmtId="4" fontId="25" fillId="22" borderId="6" applyNumberFormat="0" applyProtection="0">
      <alignment horizontal="right" vertical="center"/>
    </xf>
    <xf numFmtId="4" fontId="25" fillId="24" borderId="6" applyNumberFormat="0" applyProtection="0">
      <alignment horizontal="right" vertical="center"/>
    </xf>
    <xf numFmtId="4" fontId="25" fillId="25" borderId="6" applyNumberFormat="0" applyProtection="0">
      <alignment horizontal="right" vertical="center"/>
    </xf>
    <xf numFmtId="4" fontId="25" fillId="26" borderId="6" applyNumberFormat="0" applyProtection="0">
      <alignment horizontal="right" vertical="center"/>
    </xf>
    <xf numFmtId="4" fontId="25" fillId="27" borderId="6" applyNumberFormat="0" applyProtection="0">
      <alignment horizontal="right" vertical="center"/>
    </xf>
    <xf numFmtId="4" fontId="25" fillId="28" borderId="6" applyNumberFormat="0" applyProtection="0">
      <alignment horizontal="right" vertical="center"/>
    </xf>
    <xf numFmtId="4" fontId="25" fillId="29" borderId="6" applyNumberFormat="0" applyProtection="0">
      <alignment horizontal="right" vertical="center"/>
    </xf>
    <xf numFmtId="4" fontId="25" fillId="30" borderId="6" applyNumberFormat="0" applyProtection="0">
      <alignment horizontal="right" vertical="center"/>
    </xf>
    <xf numFmtId="4" fontId="25" fillId="21" borderId="6" applyNumberFormat="0" applyProtection="0">
      <alignment horizontal="right" vertical="center"/>
    </xf>
    <xf numFmtId="4" fontId="21" fillId="31" borderId="8" applyNumberFormat="0" applyProtection="0">
      <alignment horizontal="left" vertical="center" indent="1"/>
    </xf>
    <xf numFmtId="4" fontId="21" fillId="32" borderId="0" applyNumberFormat="0" applyProtection="0">
      <alignment horizontal="left" vertical="center" indent="1"/>
    </xf>
    <xf numFmtId="4" fontId="21" fillId="23" borderId="0" applyNumberFormat="0" applyProtection="0">
      <alignment horizontal="left" vertical="center" indent="1"/>
    </xf>
    <xf numFmtId="4" fontId="25" fillId="32" borderId="6" applyNumberFormat="0" applyProtection="0">
      <alignment horizontal="right" vertical="center"/>
    </xf>
    <xf numFmtId="4" fontId="26" fillId="33" borderId="7">
      <alignment horizontal="left" vertical="center" indent="1"/>
    </xf>
    <xf numFmtId="4" fontId="27" fillId="32" borderId="0" applyNumberFormat="0" applyProtection="0">
      <alignment horizontal="left" vertical="center" wrapText="1" indent="1"/>
    </xf>
    <xf numFmtId="4" fontId="27" fillId="23" borderId="0" applyNumberFormat="0" applyProtection="0">
      <alignment horizontal="left" vertical="center" indent="1"/>
    </xf>
    <xf numFmtId="4" fontId="28" fillId="34" borderId="6" applyNumberFormat="0" applyProtection="0">
      <alignment vertical="center"/>
    </xf>
    <xf numFmtId="4" fontId="29" fillId="34" borderId="6" applyNumberFormat="0" applyProtection="0">
      <alignment vertical="center"/>
    </xf>
    <xf numFmtId="4" fontId="30" fillId="21" borderId="7">
      <alignment vertical="center"/>
    </xf>
    <xf numFmtId="4" fontId="31" fillId="21" borderId="7">
      <alignment vertical="center"/>
    </xf>
    <xf numFmtId="4" fontId="30" fillId="22" borderId="7">
      <alignment vertical="center"/>
    </xf>
    <xf numFmtId="4" fontId="31" fillId="22" borderId="7">
      <alignment vertical="center"/>
    </xf>
    <xf numFmtId="4" fontId="21" fillId="32" borderId="9" applyNumberFormat="0" applyProtection="0">
      <alignment horizontal="left" vertical="center" indent="1"/>
    </xf>
    <xf numFmtId="4" fontId="25" fillId="34" borderId="6" applyNumberFormat="0" applyProtection="0">
      <alignment horizontal="right" vertical="center"/>
    </xf>
    <xf numFmtId="4" fontId="29" fillId="34" borderId="6" applyNumberFormat="0" applyProtection="0">
      <alignment horizontal="right" vertical="center"/>
    </xf>
    <xf numFmtId="4" fontId="21" fillId="32" borderId="6" applyNumberFormat="0" applyProtection="0">
      <alignment horizontal="left" vertical="center" indent="1"/>
    </xf>
    <xf numFmtId="4" fontId="32" fillId="33" borderId="7">
      <alignment vertical="center"/>
    </xf>
    <xf numFmtId="4" fontId="33" fillId="33" borderId="7">
      <alignment vertical="center"/>
    </xf>
    <xf numFmtId="4" fontId="23" fillId="21" borderId="7">
      <alignment vertical="center"/>
    </xf>
    <xf numFmtId="4" fontId="23" fillId="22" borderId="7">
      <alignment vertical="center"/>
    </xf>
    <xf numFmtId="4" fontId="24" fillId="22" borderId="7">
      <alignment vertical="center"/>
    </xf>
    <xf numFmtId="4" fontId="34" fillId="35" borderId="9" applyNumberFormat="0" applyProtection="0">
      <alignment horizontal="left" vertical="center" indent="1"/>
    </xf>
    <xf numFmtId="4" fontId="35" fillId="34" borderId="6" applyNumberFormat="0" applyProtection="0">
      <alignment horizontal="right" vertical="center"/>
    </xf>
    <xf numFmtId="0" fontId="36" fillId="0" borderId="0" applyNumberFormat="0" applyFill="0" applyBorder="0" applyAlignment="0" applyProtection="0"/>
    <xf numFmtId="0" fontId="1" fillId="0" borderId="0"/>
    <xf numFmtId="171" fontId="6" fillId="0" borderId="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1" fontId="1" fillId="0" borderId="10" applyNumberFormat="0" applyAlignment="0"/>
    <xf numFmtId="171" fontId="1" fillId="0" borderId="11" applyNumberFormat="0" applyAlignment="0"/>
    <xf numFmtId="171" fontId="1" fillId="0" borderId="12" applyNumberFormat="0" applyAlignment="0">
      <alignment horizontal="center"/>
    </xf>
    <xf numFmtId="171" fontId="2" fillId="36" borderId="0" applyBorder="0">
      <alignment horizontal="center"/>
    </xf>
    <xf numFmtId="171" fontId="1" fillId="20" borderId="0" applyBorder="0"/>
    <xf numFmtId="171" fontId="1" fillId="0" borderId="0" applyBorder="0"/>
    <xf numFmtId="169" fontId="2" fillId="26" borderId="0" applyBorder="0"/>
    <xf numFmtId="171" fontId="1" fillId="37" borderId="0" applyBorder="0"/>
    <xf numFmtId="171" fontId="1" fillId="38" borderId="0" applyBorder="0"/>
    <xf numFmtId="171" fontId="1" fillId="37" borderId="0" applyBorder="0">
      <alignment wrapText="1"/>
    </xf>
    <xf numFmtId="169" fontId="2" fillId="38" borderId="0" applyBorder="0"/>
    <xf numFmtId="169" fontId="2" fillId="24" borderId="0" applyBorder="0"/>
    <xf numFmtId="169" fontId="1" fillId="37" borderId="0" applyBorder="0"/>
    <xf numFmtId="171" fontId="1" fillId="39" borderId="0" applyBorder="0"/>
    <xf numFmtId="169" fontId="1" fillId="27" borderId="0" applyBorder="0"/>
    <xf numFmtId="171" fontId="1" fillId="40" borderId="0" applyBorder="0"/>
    <xf numFmtId="171" fontId="37" fillId="41" borderId="0" applyBorder="0"/>
    <xf numFmtId="171" fontId="2" fillId="24" borderId="0" applyNumberFormat="0" applyBorder="0" applyAlignment="0"/>
    <xf numFmtId="171" fontId="2" fillId="24" borderId="0" applyNumberFormat="0" applyBorder="0" applyAlignment="0"/>
    <xf numFmtId="171" fontId="2" fillId="38" borderId="0" applyNumberFormat="0" applyBorder="0" applyAlignment="0"/>
    <xf numFmtId="171" fontId="2" fillId="37" borderId="0" applyNumberFormat="0" applyBorder="0" applyAlignment="0"/>
    <xf numFmtId="171" fontId="2" fillId="42" borderId="0" applyNumberFormat="0" applyBorder="0" applyAlignment="0"/>
    <xf numFmtId="171" fontId="2" fillId="43" borderId="0" applyNumberFormat="0" applyBorder="0" applyAlignment="0"/>
    <xf numFmtId="171" fontId="2" fillId="36" borderId="0" applyNumberFormat="0" applyBorder="0" applyAlignment="0"/>
    <xf numFmtId="1" fontId="2" fillId="28" borderId="5" applyNumberFormat="0" applyAlignment="0">
      <alignment horizontal="center"/>
    </xf>
    <xf numFmtId="1" fontId="2" fillId="32" borderId="5" applyNumberFormat="0" applyAlignment="0">
      <alignment horizontal="left"/>
    </xf>
    <xf numFmtId="171" fontId="2" fillId="32" borderId="5" applyNumberFormat="0" applyAlignment="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275">
    <xf numFmtId="0" fontId="0" fillId="0" borderId="0" xfId="0"/>
    <xf numFmtId="0" fontId="0" fillId="0" borderId="16" xfId="97" applyFont="1" applyBorder="1" applyAlignment="1" applyProtection="1">
      <alignment vertical="center" wrapText="1"/>
      <protection locked="0"/>
    </xf>
    <xf numFmtId="0" fontId="43"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 fillId="0" borderId="16" xfId="97" applyFont="1" applyBorder="1" applyAlignment="1" applyProtection="1">
      <alignment vertical="center" wrapText="1"/>
      <protection locked="0"/>
    </xf>
    <xf numFmtId="0" fontId="41" fillId="0" borderId="0" xfId="0" applyFont="1" applyAlignment="1" applyProtection="1">
      <alignment vertical="center"/>
      <protection locked="0"/>
    </xf>
    <xf numFmtId="0" fontId="0" fillId="0" borderId="0" xfId="80" applyFont="1" applyAlignment="1" applyProtection="1">
      <alignment horizontal="center" vertical="center" wrapText="1"/>
      <protection locked="0"/>
    </xf>
    <xf numFmtId="0" fontId="0" fillId="0" borderId="0" xfId="80" applyFont="1" applyAlignment="1" applyProtection="1">
      <alignment vertical="center" wrapText="1"/>
      <protection locked="0"/>
    </xf>
    <xf numFmtId="41" fontId="0" fillId="0" borderId="0" xfId="80" applyNumberFormat="1" applyFont="1" applyAlignment="1" applyProtection="1">
      <alignment vertical="center"/>
      <protection locked="0"/>
    </xf>
    <xf numFmtId="0" fontId="0" fillId="0" borderId="0" xfId="80" applyFont="1" applyAlignment="1" applyProtection="1">
      <alignment vertical="center"/>
      <protection locked="0"/>
    </xf>
    <xf numFmtId="0" fontId="2" fillId="0" borderId="0" xfId="80" applyFont="1" applyAlignment="1" applyProtection="1">
      <alignment horizontal="center" vertical="center" wrapText="1"/>
      <protection locked="0"/>
    </xf>
    <xf numFmtId="0" fontId="2" fillId="0" borderId="0" xfId="80" applyFont="1" applyAlignment="1" applyProtection="1">
      <alignment vertical="center" wrapText="1"/>
      <protection locked="0"/>
    </xf>
    <xf numFmtId="0" fontId="2" fillId="0" borderId="0" xfId="80" applyFont="1" applyAlignment="1" applyProtection="1">
      <alignment vertical="center"/>
      <protection locked="0"/>
    </xf>
    <xf numFmtId="0" fontId="2" fillId="0" borderId="16" xfId="80" applyFont="1" applyBorder="1" applyAlignment="1" applyProtection="1">
      <alignment vertical="center"/>
      <protection locked="0"/>
    </xf>
    <xf numFmtId="0" fontId="2" fillId="0" borderId="16" xfId="80" applyFont="1" applyBorder="1" applyAlignment="1" applyProtection="1">
      <alignment horizontal="center" vertical="center" wrapText="1"/>
      <protection locked="0"/>
    </xf>
    <xf numFmtId="9" fontId="2" fillId="0" borderId="0" xfId="187" applyFont="1" applyFill="1" applyBorder="1" applyAlignment="1" applyProtection="1">
      <alignment vertical="center" wrapText="1"/>
      <protection locked="0"/>
    </xf>
    <xf numFmtId="41" fontId="3" fillId="0" borderId="0" xfId="80" applyNumberFormat="1" applyFont="1" applyAlignment="1" applyProtection="1">
      <alignment horizontal="center" vertical="center"/>
      <protection locked="0"/>
    </xf>
    <xf numFmtId="41" fontId="0" fillId="0" borderId="17" xfId="80" applyNumberFormat="1" applyFont="1" applyBorder="1" applyAlignment="1" applyProtection="1">
      <alignment vertical="center"/>
      <protection locked="0"/>
    </xf>
    <xf numFmtId="0" fontId="0" fillId="0" borderId="16" xfId="80" applyFont="1" applyBorder="1" applyAlignment="1" applyProtection="1">
      <alignment vertical="center"/>
      <protection locked="0"/>
    </xf>
    <xf numFmtId="0" fontId="0" fillId="0" borderId="16" xfId="80" applyFont="1" applyBorder="1" applyAlignment="1" applyProtection="1">
      <alignment horizontal="center" vertical="center" wrapText="1"/>
      <protection locked="0"/>
    </xf>
    <xf numFmtId="9" fontId="0" fillId="0" borderId="0" xfId="187" applyFont="1" applyFill="1" applyBorder="1" applyAlignment="1" applyProtection="1">
      <alignment horizontal="center" vertical="center" wrapText="1"/>
      <protection locked="0"/>
    </xf>
    <xf numFmtId="41" fontId="0" fillId="0" borderId="0" xfId="55" applyNumberFormat="1" applyFont="1" applyFill="1" applyBorder="1" applyAlignment="1" applyProtection="1">
      <alignment vertical="center"/>
      <protection locked="0"/>
    </xf>
    <xf numFmtId="41" fontId="0" fillId="0" borderId="17" xfId="80" applyNumberFormat="1" applyFont="1" applyBorder="1" applyAlignment="1" applyProtection="1">
      <alignment horizontal="right" vertical="center"/>
      <protection locked="0"/>
    </xf>
    <xf numFmtId="41" fontId="2" fillId="0" borderId="0" xfId="80" applyNumberFormat="1" applyFont="1" applyAlignment="1" applyProtection="1">
      <alignment vertical="center"/>
      <protection locked="0"/>
    </xf>
    <xf numFmtId="41" fontId="2" fillId="0" borderId="17" xfId="80" applyNumberFormat="1" applyFont="1" applyBorder="1" applyAlignment="1" applyProtection="1">
      <alignment vertical="center"/>
      <protection locked="0"/>
    </xf>
    <xf numFmtId="41" fontId="0" fillId="0" borderId="0" xfId="80" applyNumberFormat="1" applyFont="1" applyAlignment="1" applyProtection="1">
      <alignment horizontal="center" vertical="center"/>
      <protection locked="0"/>
    </xf>
    <xf numFmtId="41" fontId="2" fillId="0" borderId="17" xfId="80" applyNumberFormat="1" applyFont="1" applyBorder="1" applyAlignment="1" applyProtection="1">
      <alignment horizontal="right" vertical="center"/>
      <protection locked="0"/>
    </xf>
    <xf numFmtId="0" fontId="2" fillId="0" borderId="16" xfId="80" applyFont="1" applyBorder="1" applyAlignment="1" applyProtection="1">
      <alignment horizontal="left" vertical="center"/>
      <protection locked="0"/>
    </xf>
    <xf numFmtId="0" fontId="0" fillId="0" borderId="16" xfId="80" applyFont="1" applyBorder="1" applyAlignment="1" applyProtection="1">
      <alignment horizontal="left" vertical="center"/>
      <protection locked="0"/>
    </xf>
    <xf numFmtId="1" fontId="0" fillId="0" borderId="0" xfId="80" applyNumberFormat="1" applyFont="1" applyAlignment="1" applyProtection="1">
      <alignment horizontal="center" vertical="center" wrapText="1"/>
      <protection locked="0"/>
    </xf>
    <xf numFmtId="0" fontId="42" fillId="0" borderId="0" xfId="80" applyFont="1" applyAlignment="1" applyProtection="1">
      <alignment vertical="center"/>
      <protection locked="0"/>
    </xf>
    <xf numFmtId="0" fontId="0" fillId="0" borderId="0" xfId="80" applyFont="1" applyAlignment="1" applyProtection="1">
      <alignment horizontal="center" vertical="center"/>
      <protection locked="0"/>
    </xf>
    <xf numFmtId="0" fontId="2" fillId="0" borderId="16" xfId="80" applyFont="1" applyBorder="1" applyAlignment="1" applyProtection="1">
      <alignment horizontal="center" wrapText="1"/>
      <protection locked="0"/>
    </xf>
    <xf numFmtId="9" fontId="2" fillId="0" borderId="0" xfId="187" applyFont="1" applyFill="1" applyBorder="1" applyAlignment="1" applyProtection="1">
      <alignment wrapText="1"/>
      <protection locked="0"/>
    </xf>
    <xf numFmtId="41" fontId="3" fillId="0" borderId="0" xfId="80" applyNumberFormat="1" applyFont="1" applyAlignment="1" applyProtection="1">
      <alignment horizontal="center"/>
      <protection locked="0"/>
    </xf>
    <xf numFmtId="41" fontId="0" fillId="0" borderId="17" xfId="80" applyNumberFormat="1" applyFont="1" applyBorder="1" applyProtection="1">
      <protection locked="0"/>
    </xf>
    <xf numFmtId="0" fontId="0" fillId="0" borderId="16" xfId="80" applyFont="1" applyBorder="1" applyAlignment="1" applyProtection="1">
      <alignment horizontal="center" wrapText="1"/>
      <protection locked="0"/>
    </xf>
    <xf numFmtId="41" fontId="0" fillId="0" borderId="17" xfId="80" applyNumberFormat="1" applyFont="1" applyBorder="1" applyAlignment="1" applyProtection="1">
      <alignment horizontal="right"/>
      <protection locked="0"/>
    </xf>
    <xf numFmtId="0" fontId="2" fillId="0" borderId="0" xfId="80" applyFont="1" applyAlignment="1" applyProtection="1">
      <alignment wrapText="1"/>
      <protection locked="0"/>
    </xf>
    <xf numFmtId="41" fontId="2" fillId="0" borderId="17" xfId="80" applyNumberFormat="1" applyFont="1" applyBorder="1" applyProtection="1">
      <protection locked="0"/>
    </xf>
    <xf numFmtId="0" fontId="0" fillId="0" borderId="0" xfId="80" applyFont="1" applyAlignment="1" applyProtection="1">
      <alignment wrapText="1"/>
      <protection locked="0"/>
    </xf>
    <xf numFmtId="9" fontId="2" fillId="0" borderId="0" xfId="187" applyFont="1" applyFill="1" applyBorder="1" applyAlignment="1" applyProtection="1">
      <alignment horizontal="center" vertical="center" wrapText="1"/>
      <protection locked="0"/>
    </xf>
    <xf numFmtId="41" fontId="2" fillId="0" borderId="0" xfId="80" applyNumberFormat="1" applyFont="1" applyAlignment="1" applyProtection="1">
      <alignment horizontal="center" vertical="center"/>
      <protection locked="0"/>
    </xf>
    <xf numFmtId="41" fontId="2" fillId="0" borderId="17" xfId="80" applyNumberFormat="1" applyFont="1" applyBorder="1" applyAlignment="1" applyProtection="1">
      <alignment horizontal="right"/>
      <protection locked="0"/>
    </xf>
    <xf numFmtId="1" fontId="0" fillId="0" borderId="16" xfId="80" applyNumberFormat="1" applyFont="1" applyBorder="1" applyAlignment="1" applyProtection="1">
      <alignment horizontal="center" wrapText="1"/>
      <protection locked="0"/>
    </xf>
    <xf numFmtId="1" fontId="0" fillId="0" borderId="16" xfId="80" applyNumberFormat="1" applyFont="1" applyBorder="1" applyAlignment="1" applyProtection="1">
      <alignment horizontal="center" vertical="center"/>
      <protection locked="0"/>
    </xf>
    <xf numFmtId="41" fontId="2" fillId="0" borderId="0" xfId="80" applyNumberFormat="1" applyFont="1" applyProtection="1">
      <protection locked="0"/>
    </xf>
    <xf numFmtId="0" fontId="27" fillId="0" borderId="16" xfId="0" applyFont="1" applyBorder="1" applyAlignment="1">
      <alignment horizontal="center" vertical="center"/>
    </xf>
    <xf numFmtId="0" fontId="27" fillId="0" borderId="19" xfId="0" applyFont="1" applyBorder="1" applyAlignment="1">
      <alignment horizontal="center" vertical="center"/>
    </xf>
    <xf numFmtId="0" fontId="47" fillId="0" borderId="0" xfId="0" applyFont="1" applyAlignment="1">
      <alignment vertical="center"/>
    </xf>
    <xf numFmtId="0" fontId="45" fillId="0" borderId="0" xfId="0" applyFont="1" applyAlignment="1">
      <alignment vertical="center" wrapText="1"/>
    </xf>
    <xf numFmtId="0" fontId="45" fillId="0" borderId="0" xfId="0" applyFont="1" applyAlignment="1">
      <alignment horizontal="center" vertical="center" wrapText="1"/>
    </xf>
    <xf numFmtId="0" fontId="45" fillId="0" borderId="21"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27" fillId="0" borderId="11" xfId="0" applyFont="1" applyBorder="1" applyAlignment="1">
      <alignment horizontal="center" vertical="center"/>
    </xf>
    <xf numFmtId="0" fontId="27" fillId="0" borderId="17" xfId="0" applyFont="1" applyBorder="1" applyAlignment="1">
      <alignment horizontal="center" vertical="center"/>
    </xf>
    <xf numFmtId="0" fontId="47" fillId="0" borderId="18" xfId="0" applyFont="1" applyBorder="1" applyAlignment="1">
      <alignment horizontal="center" vertical="center"/>
    </xf>
    <xf numFmtId="0" fontId="27" fillId="0" borderId="10" xfId="0" applyFont="1" applyBorder="1" applyAlignment="1">
      <alignment horizontal="center" vertical="center"/>
    </xf>
    <xf numFmtId="0" fontId="47" fillId="0" borderId="10" xfId="0" applyFont="1" applyBorder="1" applyAlignment="1">
      <alignment horizontal="center" vertical="center"/>
    </xf>
    <xf numFmtId="0" fontId="47" fillId="0" borderId="20" xfId="0" applyFont="1" applyBorder="1" applyAlignment="1">
      <alignment horizontal="center" vertical="center"/>
    </xf>
    <xf numFmtId="0" fontId="2" fillId="0" borderId="0" xfId="0" applyFont="1"/>
    <xf numFmtId="42" fontId="0" fillId="0" borderId="0" xfId="0" applyNumberFormat="1"/>
    <xf numFmtId="42" fontId="45" fillId="0" borderId="5" xfId="0" applyNumberFormat="1" applyFont="1" applyBorder="1" applyAlignment="1">
      <alignment horizontal="center" vertical="center" wrapText="1"/>
    </xf>
    <xf numFmtId="42" fontId="27" fillId="0" borderId="11" xfId="0" applyNumberFormat="1" applyFont="1" applyBorder="1" applyAlignment="1">
      <alignment horizontal="center" vertical="center"/>
    </xf>
    <xf numFmtId="42" fontId="47" fillId="0" borderId="10" xfId="0" applyNumberFormat="1" applyFont="1" applyBorder="1" applyAlignment="1">
      <alignment horizontal="center" vertical="center"/>
    </xf>
    <xf numFmtId="0" fontId="41" fillId="0" borderId="0" xfId="0" applyFont="1" applyAlignment="1" applyProtection="1">
      <alignment vertical="center" wrapText="1"/>
      <protection locked="0"/>
    </xf>
    <xf numFmtId="0" fontId="48" fillId="0" borderId="0" xfId="80" applyFont="1" applyAlignment="1" applyProtection="1">
      <alignment horizontal="center" vertical="center"/>
      <protection locked="0"/>
    </xf>
    <xf numFmtId="0" fontId="2" fillId="0" borderId="11" xfId="80" applyFont="1" applyBorder="1" applyAlignment="1" applyProtection="1">
      <alignment vertical="center"/>
      <protection locked="0"/>
    </xf>
    <xf numFmtId="0" fontId="0" fillId="0" borderId="11" xfId="80" applyFont="1" applyBorder="1" applyAlignment="1" applyProtection="1">
      <alignment vertical="center"/>
      <protection locked="0"/>
    </xf>
    <xf numFmtId="0" fontId="49" fillId="0" borderId="16" xfId="80" applyFont="1" applyBorder="1" applyAlignment="1" applyProtection="1">
      <alignment horizontal="right" vertical="center"/>
      <protection locked="0"/>
    </xf>
    <xf numFmtId="0" fontId="49" fillId="0" borderId="16" xfId="97" applyFont="1" applyBorder="1" applyAlignment="1" applyProtection="1">
      <alignment horizontal="right" vertical="center" wrapText="1"/>
      <protection locked="0"/>
    </xf>
    <xf numFmtId="41" fontId="2" fillId="0" borderId="10" xfId="80" applyNumberFormat="1" applyFont="1" applyBorder="1" applyAlignment="1" applyProtection="1">
      <alignment vertical="center"/>
      <protection locked="0"/>
    </xf>
    <xf numFmtId="169" fontId="2" fillId="0" borderId="18" xfId="44" applyNumberFormat="1" applyFont="1" applyFill="1" applyBorder="1" applyAlignment="1" applyProtection="1">
      <alignment horizontal="right" vertical="center"/>
      <protection locked="0"/>
    </xf>
    <xf numFmtId="0" fontId="40" fillId="46" borderId="12" xfId="80" applyFont="1" applyFill="1" applyBorder="1" applyAlignment="1" applyProtection="1">
      <alignment horizontal="center" vertical="center" wrapText="1"/>
      <protection locked="0"/>
    </xf>
    <xf numFmtId="0" fontId="40" fillId="46" borderId="12" xfId="80" applyFont="1" applyFill="1" applyBorder="1" applyAlignment="1" applyProtection="1">
      <alignment horizontal="center" vertical="center"/>
      <protection locked="0"/>
    </xf>
    <xf numFmtId="0" fontId="40" fillId="46" borderId="14" xfId="80" applyFont="1" applyFill="1" applyBorder="1" applyAlignment="1" applyProtection="1">
      <alignment horizontal="center" vertical="center" wrapText="1"/>
      <protection locked="0"/>
    </xf>
    <xf numFmtId="0" fontId="40" fillId="46" borderId="13" xfId="80" applyFont="1" applyFill="1" applyBorder="1" applyAlignment="1" applyProtection="1">
      <alignment horizontal="centerContinuous" vertical="center" wrapText="1"/>
      <protection locked="0"/>
    </xf>
    <xf numFmtId="0" fontId="40" fillId="46" borderId="15" xfId="80" applyFont="1" applyFill="1" applyBorder="1" applyAlignment="1" applyProtection="1">
      <alignment horizontal="center" vertical="center"/>
      <protection locked="0"/>
    </xf>
    <xf numFmtId="0" fontId="1" fillId="0" borderId="0" xfId="80" applyAlignment="1">
      <alignment vertical="center"/>
    </xf>
    <xf numFmtId="0" fontId="1" fillId="0" borderId="0" xfId="80" applyAlignment="1">
      <alignment vertical="center" wrapText="1"/>
    </xf>
    <xf numFmtId="41" fontId="1" fillId="0" borderId="0" xfId="80" applyNumberForma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51" fillId="0" borderId="0" xfId="80" applyFont="1" applyAlignment="1" applyProtection="1">
      <alignment horizontal="left" vertical="center"/>
      <protection locked="0"/>
    </xf>
    <xf numFmtId="0" fontId="53" fillId="46" borderId="21" xfId="0" applyFont="1" applyFill="1" applyBorder="1" applyAlignment="1">
      <alignment horizontal="centerContinuous" vertical="center"/>
    </xf>
    <xf numFmtId="0" fontId="53" fillId="46" borderId="23" xfId="0" applyFont="1" applyFill="1" applyBorder="1" applyAlignment="1">
      <alignment horizontal="centerContinuous" vertical="center" wrapText="1"/>
    </xf>
    <xf numFmtId="0" fontId="53" fillId="0" borderId="0" xfId="0" applyFont="1" applyAlignment="1">
      <alignment vertical="center"/>
    </xf>
    <xf numFmtId="0" fontId="2" fillId="48" borderId="16" xfId="0" applyFont="1" applyFill="1" applyBorder="1" applyAlignment="1">
      <alignment vertical="center"/>
    </xf>
    <xf numFmtId="0" fontId="2" fillId="48" borderId="17" xfId="0" applyFont="1" applyFill="1" applyBorder="1" applyAlignment="1">
      <alignment vertical="center" wrapText="1"/>
    </xf>
    <xf numFmtId="0" fontId="50" fillId="48" borderId="16" xfId="0" applyFont="1" applyFill="1" applyBorder="1" applyAlignment="1">
      <alignment horizontal="right" vertical="center"/>
    </xf>
    <xf numFmtId="0" fontId="0" fillId="48" borderId="17" xfId="0" applyFill="1" applyBorder="1" applyAlignment="1">
      <alignment vertical="center" wrapText="1"/>
    </xf>
    <xf numFmtId="0" fontId="54" fillId="48" borderId="16" xfId="0" applyFont="1" applyFill="1" applyBorder="1" applyAlignment="1">
      <alignment vertical="center"/>
    </xf>
    <xf numFmtId="0" fontId="0" fillId="48" borderId="17" xfId="0" applyFill="1" applyBorder="1" applyAlignment="1">
      <alignment horizontal="left" vertical="center" wrapText="1" indent="3"/>
    </xf>
    <xf numFmtId="41" fontId="2" fillId="0" borderId="0" xfId="80" applyNumberFormat="1" applyFont="1" applyAlignment="1" applyProtection="1">
      <alignment horizontal="right" vertical="center"/>
      <protection locked="0"/>
    </xf>
    <xf numFmtId="41" fontId="1" fillId="0" borderId="11" xfId="97" applyNumberFormat="1" applyFont="1" applyBorder="1" applyAlignment="1" applyProtection="1">
      <alignment vertical="center" wrapText="1"/>
      <protection locked="0"/>
    </xf>
    <xf numFmtId="41" fontId="1" fillId="0" borderId="16" xfId="97" applyNumberFormat="1" applyFont="1" applyBorder="1" applyAlignment="1" applyProtection="1">
      <alignment vertical="center" wrapText="1"/>
      <protection locked="0"/>
    </xf>
    <xf numFmtId="41" fontId="1" fillId="47" borderId="17" xfId="80" applyNumberFormat="1" applyFill="1" applyBorder="1" applyAlignment="1">
      <alignment vertical="center"/>
    </xf>
    <xf numFmtId="41" fontId="1" fillId="0" borderId="11" xfId="80" applyNumberFormat="1" applyBorder="1" applyAlignment="1" applyProtection="1">
      <alignment horizontal="left" vertical="center" wrapText="1"/>
      <protection locked="0"/>
    </xf>
    <xf numFmtId="41" fontId="1" fillId="0" borderId="16" xfId="80" applyNumberFormat="1" applyBorder="1" applyAlignment="1" applyProtection="1">
      <alignment horizontal="left" vertical="center" wrapText="1"/>
      <protection locked="0"/>
    </xf>
    <xf numFmtId="41" fontId="1" fillId="0" borderId="11" xfId="80" applyNumberFormat="1" applyBorder="1" applyAlignment="1" applyProtection="1">
      <alignment vertical="center" wrapText="1"/>
      <protection locked="0"/>
    </xf>
    <xf numFmtId="41" fontId="1" fillId="0" borderId="16" xfId="80" applyNumberFormat="1" applyBorder="1" applyAlignment="1" applyProtection="1">
      <alignment vertical="center" wrapText="1"/>
      <protection locked="0"/>
    </xf>
    <xf numFmtId="0" fontId="1" fillId="0" borderId="16" xfId="97" applyFont="1" applyBorder="1" applyAlignment="1" applyProtection="1">
      <alignment vertical="center" wrapText="1"/>
      <protection locked="0"/>
    </xf>
    <xf numFmtId="0" fontId="1" fillId="0" borderId="16" xfId="80" applyBorder="1" applyAlignment="1" applyProtection="1">
      <alignment horizontal="center" vertical="center" wrapText="1"/>
      <protection locked="0"/>
    </xf>
    <xf numFmtId="9" fontId="1" fillId="0" borderId="0" xfId="187" applyFont="1" applyFill="1" applyBorder="1" applyAlignment="1" applyProtection="1">
      <alignment horizontal="center" vertical="center" wrapText="1"/>
      <protection locked="0"/>
    </xf>
    <xf numFmtId="41" fontId="1" fillId="0" borderId="0" xfId="80" applyNumberFormat="1" applyAlignment="1" applyProtection="1">
      <alignment horizontal="center" vertical="center"/>
      <protection locked="0"/>
    </xf>
    <xf numFmtId="41" fontId="1" fillId="0" borderId="17" xfId="80" applyNumberFormat="1" applyBorder="1" applyAlignment="1" applyProtection="1">
      <alignment horizontal="right" vertical="center"/>
      <protection locked="0"/>
    </xf>
    <xf numFmtId="0" fontId="1" fillId="0" borderId="16" xfId="80" applyBorder="1" applyAlignment="1" applyProtection="1">
      <alignment horizontal="center" wrapText="1"/>
      <protection locked="0"/>
    </xf>
    <xf numFmtId="0" fontId="1" fillId="0" borderId="0" xfId="80" applyAlignment="1" applyProtection="1">
      <alignment wrapText="1"/>
      <protection locked="0"/>
    </xf>
    <xf numFmtId="0" fontId="1" fillId="0" borderId="0" xfId="80" applyAlignment="1" applyProtection="1">
      <alignment vertical="center"/>
      <protection locked="0"/>
    </xf>
    <xf numFmtId="41" fontId="0" fillId="0" borderId="0" xfId="80" applyNumberFormat="1" applyFont="1" applyProtection="1">
      <protection locked="0"/>
    </xf>
    <xf numFmtId="41" fontId="0" fillId="0" borderId="0" xfId="80" applyNumberFormat="1" applyFont="1" applyAlignment="1" applyProtection="1">
      <alignment horizontal="right"/>
      <protection locked="0"/>
    </xf>
    <xf numFmtId="41" fontId="0" fillId="0" borderId="0" xfId="80" applyNumberFormat="1" applyFont="1" applyAlignment="1" applyProtection="1">
      <alignment horizontal="right" vertical="center"/>
      <protection locked="0"/>
    </xf>
    <xf numFmtId="41" fontId="2" fillId="0" borderId="0" xfId="80" applyNumberFormat="1" applyFont="1" applyAlignment="1" applyProtection="1">
      <alignment horizontal="right"/>
      <protection locked="0"/>
    </xf>
    <xf numFmtId="41" fontId="1" fillId="0" borderId="0" xfId="80" applyNumberFormat="1" applyAlignment="1" applyProtection="1">
      <alignment horizontal="right" vertical="center"/>
      <protection locked="0"/>
    </xf>
    <xf numFmtId="41" fontId="1" fillId="0" borderId="17" xfId="80" applyNumberFormat="1" applyBorder="1" applyAlignment="1" applyProtection="1">
      <alignment vertical="center" wrapText="1"/>
      <protection locked="0"/>
    </xf>
    <xf numFmtId="41" fontId="1" fillId="0" borderId="17" xfId="97" applyNumberFormat="1" applyFont="1" applyBorder="1" applyAlignment="1" applyProtection="1">
      <alignment vertical="center" wrapText="1"/>
      <protection locked="0"/>
    </xf>
    <xf numFmtId="41" fontId="1" fillId="0" borderId="17" xfId="80" applyNumberFormat="1" applyBorder="1" applyAlignment="1" applyProtection="1">
      <alignment horizontal="left" vertical="center" wrapText="1"/>
      <protection locked="0"/>
    </xf>
    <xf numFmtId="0" fontId="2" fillId="0" borderId="11" xfId="97" applyFont="1" applyBorder="1" applyAlignment="1" applyProtection="1">
      <alignment vertical="center" wrapText="1"/>
      <protection locked="0"/>
    </xf>
    <xf numFmtId="0" fontId="2" fillId="48" borderId="13" xfId="0" applyFont="1" applyFill="1" applyBorder="1" applyAlignment="1">
      <alignment vertical="center"/>
    </xf>
    <xf numFmtId="0" fontId="2" fillId="48" borderId="15" xfId="0" applyFont="1" applyFill="1" applyBorder="1" applyAlignment="1">
      <alignment vertical="center" wrapText="1"/>
    </xf>
    <xf numFmtId="0" fontId="2" fillId="48" borderId="18" xfId="0" applyFont="1" applyFill="1" applyBorder="1" applyAlignment="1">
      <alignment vertical="center"/>
    </xf>
    <xf numFmtId="0" fontId="0" fillId="48" borderId="20" xfId="0" applyFill="1" applyBorder="1" applyAlignment="1">
      <alignment vertical="center" wrapText="1"/>
    </xf>
    <xf numFmtId="0" fontId="2" fillId="0" borderId="11" xfId="80" applyFont="1" applyBorder="1" applyAlignment="1" applyProtection="1">
      <alignment horizontal="left" vertical="center"/>
      <protection locked="0"/>
    </xf>
    <xf numFmtId="0" fontId="50" fillId="48" borderId="16" xfId="0" applyFont="1" applyFill="1" applyBorder="1" applyAlignment="1">
      <alignment horizontal="right" vertical="top"/>
    </xf>
    <xf numFmtId="0" fontId="0" fillId="48" borderId="17" xfId="80" applyFont="1" applyFill="1" applyBorder="1" applyAlignment="1">
      <alignment vertical="top" wrapText="1"/>
    </xf>
    <xf numFmtId="0" fontId="40" fillId="46" borderId="11" xfId="80" applyFont="1" applyFill="1" applyBorder="1" applyAlignment="1" applyProtection="1">
      <alignment horizontal="center" vertical="center"/>
      <protection locked="0"/>
    </xf>
    <xf numFmtId="0" fontId="40" fillId="46" borderId="0" xfId="80" applyFont="1" applyFill="1" applyAlignment="1" applyProtection="1">
      <alignment horizontal="center" vertical="center" wrapText="1"/>
      <protection locked="0"/>
    </xf>
    <xf numFmtId="0" fontId="40" fillId="0" borderId="0" xfId="80" applyFont="1" applyAlignment="1" applyProtection="1">
      <alignment vertical="center"/>
      <protection locked="0"/>
    </xf>
    <xf numFmtId="0" fontId="40" fillId="46" borderId="18" xfId="80" applyFont="1" applyFill="1" applyBorder="1" applyAlignment="1" applyProtection="1">
      <alignment horizontal="center" vertical="center" wrapText="1"/>
      <protection locked="0"/>
    </xf>
    <xf numFmtId="0" fontId="40" fillId="46" borderId="19" xfId="80" applyFont="1" applyFill="1" applyBorder="1" applyAlignment="1" applyProtection="1">
      <alignment horizontal="center" vertical="center" wrapText="1"/>
      <protection locked="0"/>
    </xf>
    <xf numFmtId="41" fontId="40" fillId="46" borderId="19" xfId="80" applyNumberFormat="1" applyFont="1" applyFill="1" applyBorder="1" applyAlignment="1" applyProtection="1">
      <alignment horizontal="center" vertical="center"/>
      <protection locked="0"/>
    </xf>
    <xf numFmtId="0" fontId="40" fillId="46" borderId="20" xfId="80" applyFont="1" applyFill="1" applyBorder="1" applyAlignment="1" applyProtection="1">
      <alignment horizontal="center" vertical="center"/>
      <protection locked="0"/>
    </xf>
    <xf numFmtId="0" fontId="0" fillId="0" borderId="0" xfId="80" applyFont="1" applyAlignment="1">
      <alignment vertical="center"/>
    </xf>
    <xf numFmtId="0" fontId="40" fillId="46" borderId="12" xfId="80" applyFont="1" applyFill="1" applyBorder="1" applyAlignment="1">
      <alignment horizontal="center" vertical="center"/>
    </xf>
    <xf numFmtId="0" fontId="40" fillId="46" borderId="11" xfId="80" applyFont="1" applyFill="1" applyBorder="1" applyAlignment="1" applyProtection="1">
      <alignment horizontal="center" vertical="center" wrapText="1"/>
      <protection locked="0"/>
    </xf>
    <xf numFmtId="0" fontId="40" fillId="46" borderId="11" xfId="80" applyFont="1" applyFill="1" applyBorder="1" applyAlignment="1" applyProtection="1">
      <alignment vertical="center"/>
      <protection locked="0"/>
    </xf>
    <xf numFmtId="15" fontId="40" fillId="46" borderId="10" xfId="80" quotePrefix="1" applyNumberFormat="1" applyFont="1" applyFill="1" applyBorder="1" applyAlignment="1" applyProtection="1">
      <alignment horizontal="center" vertical="center" wrapText="1"/>
      <protection locked="0"/>
    </xf>
    <xf numFmtId="41" fontId="40" fillId="46" borderId="20" xfId="80" applyNumberFormat="1" applyFont="1" applyFill="1" applyBorder="1" applyAlignment="1" applyProtection="1">
      <alignment horizontal="center" vertical="center"/>
      <protection locked="0"/>
    </xf>
    <xf numFmtId="41" fontId="0" fillId="0" borderId="0" xfId="80" applyNumberFormat="1" applyFont="1" applyAlignment="1">
      <alignment vertical="center"/>
    </xf>
    <xf numFmtId="41" fontId="40" fillId="46" borderId="15" xfId="80" applyNumberFormat="1" applyFont="1" applyFill="1" applyBorder="1" applyAlignment="1">
      <alignment horizontal="center" vertical="center"/>
    </xf>
    <xf numFmtId="41" fontId="40" fillId="46" borderId="14" xfId="80" applyNumberFormat="1" applyFont="1" applyFill="1" applyBorder="1" applyAlignment="1">
      <alignment horizontal="centerContinuous" vertical="center"/>
    </xf>
    <xf numFmtId="41" fontId="40" fillId="46" borderId="17" xfId="80" applyNumberFormat="1" applyFont="1" applyFill="1" applyBorder="1" applyAlignment="1">
      <alignment horizontal="center" vertical="center"/>
    </xf>
    <xf numFmtId="41" fontId="40" fillId="46" borderId="0" xfId="80" applyNumberFormat="1" applyFont="1" applyFill="1" applyAlignment="1">
      <alignment horizontal="center" vertical="center"/>
    </xf>
    <xf numFmtId="41" fontId="40" fillId="46" borderId="20" xfId="80" applyNumberFormat="1" applyFont="1" applyFill="1" applyBorder="1" applyAlignment="1">
      <alignment horizontal="center" vertical="center"/>
    </xf>
    <xf numFmtId="41" fontId="40" fillId="46" borderId="19" xfId="80" applyNumberFormat="1" applyFont="1" applyFill="1" applyBorder="1" applyAlignment="1">
      <alignment horizontal="center" vertical="center"/>
    </xf>
    <xf numFmtId="41" fontId="2" fillId="47" borderId="10" xfId="80" applyNumberFormat="1" applyFont="1" applyFill="1" applyBorder="1" applyAlignment="1">
      <alignment vertical="center"/>
    </xf>
    <xf numFmtId="0" fontId="40" fillId="46" borderId="13" xfId="80" applyFont="1" applyFill="1" applyBorder="1" applyAlignment="1" applyProtection="1">
      <alignment horizontal="center" vertical="center"/>
      <protection locked="0"/>
    </xf>
    <xf numFmtId="0" fontId="40" fillId="46" borderId="14" xfId="0" applyFont="1" applyFill="1" applyBorder="1" applyAlignment="1" applyProtection="1">
      <alignment horizontal="centerContinuous" vertical="center" wrapText="1"/>
      <protection locked="0"/>
    </xf>
    <xf numFmtId="0" fontId="40" fillId="46" borderId="15" xfId="0" applyFont="1" applyFill="1" applyBorder="1" applyAlignment="1" applyProtection="1">
      <alignment horizontal="centerContinuous" vertical="center" wrapText="1"/>
      <protection locked="0"/>
    </xf>
    <xf numFmtId="0" fontId="40" fillId="46" borderId="14" xfId="80" applyFont="1" applyFill="1" applyBorder="1" applyAlignment="1" applyProtection="1">
      <alignment horizontal="centerContinuous" wrapText="1"/>
      <protection locked="0"/>
    </xf>
    <xf numFmtId="0" fontId="40" fillId="46" borderId="14" xfId="0" applyFont="1" applyFill="1" applyBorder="1" applyAlignment="1" applyProtection="1">
      <alignment horizontal="centerContinuous" wrapText="1"/>
      <protection locked="0"/>
    </xf>
    <xf numFmtId="0" fontId="40" fillId="46" borderId="13" xfId="80" applyFont="1" applyFill="1" applyBorder="1" applyAlignment="1" applyProtection="1">
      <alignment horizontal="centerContinuous" wrapText="1"/>
      <protection locked="0"/>
    </xf>
    <xf numFmtId="0" fontId="40" fillId="46" borderId="15" xfId="0" applyFont="1" applyFill="1" applyBorder="1" applyAlignment="1" applyProtection="1">
      <alignment horizontal="centerContinuous" wrapText="1"/>
      <protection locked="0"/>
    </xf>
    <xf numFmtId="0" fontId="40" fillId="46" borderId="18" xfId="80" applyFont="1" applyFill="1" applyBorder="1" applyAlignment="1" applyProtection="1">
      <alignment horizontal="center" vertical="center"/>
      <protection locked="0"/>
    </xf>
    <xf numFmtId="0" fontId="40" fillId="46" borderId="19" xfId="80" applyFont="1" applyFill="1" applyBorder="1" applyAlignment="1" applyProtection="1">
      <alignment horizontal="center" wrapText="1"/>
      <protection locked="0"/>
    </xf>
    <xf numFmtId="41" fontId="40" fillId="46" borderId="19" xfId="80" applyNumberFormat="1" applyFont="1" applyFill="1" applyBorder="1" applyAlignment="1" applyProtection="1">
      <alignment horizontal="center"/>
      <protection locked="0"/>
    </xf>
    <xf numFmtId="0" fontId="40" fillId="46" borderId="18" xfId="80" applyFont="1" applyFill="1" applyBorder="1" applyAlignment="1" applyProtection="1">
      <alignment horizontal="center" wrapText="1"/>
      <protection locked="0"/>
    </xf>
    <xf numFmtId="41" fontId="40" fillId="46" borderId="20" xfId="80" applyNumberFormat="1" applyFont="1" applyFill="1" applyBorder="1" applyAlignment="1" applyProtection="1">
      <alignment horizontal="center"/>
      <protection locked="0"/>
    </xf>
    <xf numFmtId="0" fontId="40" fillId="46" borderId="10" xfId="80" applyFont="1" applyFill="1" applyBorder="1" applyAlignment="1">
      <alignment vertical="center"/>
    </xf>
    <xf numFmtId="0" fontId="2" fillId="47" borderId="11" xfId="80" applyFont="1" applyFill="1" applyBorder="1" applyAlignment="1">
      <alignment vertical="center"/>
    </xf>
    <xf numFmtId="41" fontId="0" fillId="47" borderId="11" xfId="80" applyNumberFormat="1" applyFont="1" applyFill="1" applyBorder="1" applyAlignment="1">
      <alignment vertical="center"/>
    </xf>
    <xf numFmtId="41" fontId="2" fillId="47" borderId="11" xfId="80" applyNumberFormat="1" applyFont="1" applyFill="1" applyBorder="1"/>
    <xf numFmtId="0" fontId="0" fillId="47" borderId="11" xfId="80" applyFont="1" applyFill="1" applyBorder="1" applyAlignment="1">
      <alignment vertical="center"/>
    </xf>
    <xf numFmtId="41" fontId="2" fillId="47" borderId="11" xfId="80" applyNumberFormat="1" applyFont="1" applyFill="1" applyBorder="1" applyAlignment="1">
      <alignment horizontal="right"/>
    </xf>
    <xf numFmtId="41" fontId="2" fillId="47" borderId="11" xfId="80" applyNumberFormat="1" applyFont="1" applyFill="1" applyBorder="1" applyAlignment="1">
      <alignment horizontal="right" vertical="center"/>
    </xf>
    <xf numFmtId="0" fontId="2" fillId="0" borderId="12" xfId="80" applyFont="1" applyBorder="1" applyAlignment="1" applyProtection="1">
      <alignment vertical="center"/>
      <protection locked="0"/>
    </xf>
    <xf numFmtId="0" fontId="0" fillId="0" borderId="10" xfId="80" applyFont="1" applyBorder="1" applyAlignment="1" applyProtection="1">
      <alignment vertical="center"/>
      <protection locked="0"/>
    </xf>
    <xf numFmtId="42" fontId="27" fillId="0" borderId="0" xfId="0" applyNumberFormat="1" applyFont="1" applyAlignment="1">
      <alignment horizontal="center" vertical="center"/>
    </xf>
    <xf numFmtId="3" fontId="45" fillId="0" borderId="0" xfId="0" applyNumberFormat="1" applyFont="1" applyAlignment="1">
      <alignment horizontal="center" vertical="center" wrapText="1"/>
    </xf>
    <xf numFmtId="0" fontId="47" fillId="0" borderId="0" xfId="0" applyFont="1" applyAlignment="1">
      <alignment horizontal="center" vertical="center"/>
    </xf>
    <xf numFmtId="44" fontId="27" fillId="0" borderId="0" xfId="188" applyFont="1" applyAlignment="1">
      <alignment vertical="center"/>
    </xf>
    <xf numFmtId="44" fontId="47" fillId="0" borderId="0" xfId="188" applyFont="1" applyAlignment="1">
      <alignment vertical="center"/>
    </xf>
    <xf numFmtId="44" fontId="27" fillId="0" borderId="17" xfId="188" applyFont="1" applyBorder="1" applyAlignment="1">
      <alignment vertical="center"/>
    </xf>
    <xf numFmtId="44" fontId="47" fillId="0" borderId="17" xfId="188" applyFont="1" applyBorder="1" applyAlignment="1">
      <alignment vertical="center"/>
    </xf>
    <xf numFmtId="0" fontId="45" fillId="0" borderId="18" xfId="0" applyFont="1" applyBorder="1" applyAlignment="1">
      <alignment horizontal="center" vertical="center" wrapText="1"/>
    </xf>
    <xf numFmtId="42" fontId="44" fillId="0" borderId="19" xfId="0" applyNumberFormat="1" applyFont="1" applyBorder="1" applyAlignment="1">
      <alignment horizontal="center" vertical="center"/>
    </xf>
    <xf numFmtId="0" fontId="44" fillId="0" borderId="19" xfId="0" applyFont="1" applyBorder="1" applyAlignment="1">
      <alignment horizontal="right" vertical="center"/>
    </xf>
    <xf numFmtId="44" fontId="45" fillId="0" borderId="20" xfId="188" applyFont="1" applyBorder="1" applyAlignment="1">
      <alignment vertical="center" wrapText="1"/>
    </xf>
    <xf numFmtId="0" fontId="27" fillId="0" borderId="18" xfId="0" applyFont="1" applyBorder="1" applyAlignment="1">
      <alignment horizontal="center" vertical="center"/>
    </xf>
    <xf numFmtId="42" fontId="27" fillId="0" borderId="19" xfId="0" applyNumberFormat="1" applyFont="1" applyBorder="1" applyAlignment="1">
      <alignment horizontal="center" vertical="center"/>
    </xf>
    <xf numFmtId="44" fontId="27" fillId="0" borderId="20" xfId="188" applyFont="1" applyBorder="1" applyAlignment="1">
      <alignment vertical="center"/>
    </xf>
    <xf numFmtId="42" fontId="27" fillId="0" borderId="10" xfId="0" applyNumberFormat="1" applyFont="1" applyBorder="1" applyAlignment="1">
      <alignment horizontal="center" vertical="center"/>
    </xf>
    <xf numFmtId="41" fontId="27" fillId="0" borderId="11" xfId="0" applyNumberFormat="1" applyFont="1" applyBorder="1" applyAlignment="1">
      <alignment horizontal="center" vertical="center"/>
    </xf>
    <xf numFmtId="41" fontId="27" fillId="0" borderId="10" xfId="0" applyNumberFormat="1" applyFont="1" applyBorder="1" applyAlignment="1">
      <alignment horizontal="center" vertical="center"/>
    </xf>
    <xf numFmtId="0" fontId="43" fillId="0" borderId="0" xfId="0" applyFont="1" applyAlignment="1">
      <alignment horizontal="center" vertical="center" wrapText="1"/>
    </xf>
    <xf numFmtId="0" fontId="27" fillId="0" borderId="0" xfId="0" applyFont="1" applyAlignment="1">
      <alignment horizontal="center" vertical="center" wrapText="1"/>
    </xf>
    <xf numFmtId="0" fontId="46" fillId="0" borderId="21"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22" xfId="0" applyFont="1" applyBorder="1" applyAlignment="1">
      <alignment horizontal="center" vertical="center" wrapText="1"/>
    </xf>
    <xf numFmtId="44" fontId="45" fillId="0" borderId="23" xfId="188" applyFont="1" applyBorder="1" applyAlignment="1">
      <alignment horizontal="center" vertical="center" wrapText="1"/>
    </xf>
    <xf numFmtId="0" fontId="2" fillId="0" borderId="16" xfId="80" applyFont="1" applyBorder="1" applyAlignment="1" applyProtection="1">
      <alignment horizontal="right" vertical="center"/>
      <protection locked="0"/>
    </xf>
    <xf numFmtId="0" fontId="2" fillId="0" borderId="21" xfId="80" applyFont="1" applyBorder="1" applyAlignment="1" applyProtection="1">
      <alignment horizontal="right" vertical="center"/>
      <protection locked="0"/>
    </xf>
    <xf numFmtId="0" fontId="2" fillId="0" borderId="22" xfId="80" applyFont="1" applyBorder="1" applyAlignment="1" applyProtection="1">
      <alignment horizontal="center" vertical="center" wrapText="1"/>
      <protection locked="0"/>
    </xf>
    <xf numFmtId="0" fontId="2" fillId="0" borderId="21" xfId="80" applyFont="1" applyBorder="1" applyAlignment="1" applyProtection="1">
      <alignment horizontal="center" vertical="center" wrapText="1"/>
      <protection locked="0"/>
    </xf>
    <xf numFmtId="0" fontId="2" fillId="0" borderId="22" xfId="80" applyFont="1" applyBorder="1" applyAlignment="1" applyProtection="1">
      <alignment vertical="center" wrapText="1"/>
      <protection locked="0"/>
    </xf>
    <xf numFmtId="41" fontId="2" fillId="0" borderId="22" xfId="80" applyNumberFormat="1" applyFont="1" applyBorder="1" applyAlignment="1" applyProtection="1">
      <alignment vertical="center"/>
      <protection locked="0"/>
    </xf>
    <xf numFmtId="41" fontId="2" fillId="0" borderId="23" xfId="80" applyNumberFormat="1" applyFont="1" applyBorder="1" applyAlignment="1" applyProtection="1">
      <alignment vertical="center"/>
      <protection locked="0"/>
    </xf>
    <xf numFmtId="9" fontId="1" fillId="0" borderId="22" xfId="187" applyFont="1" applyFill="1" applyBorder="1" applyAlignment="1" applyProtection="1">
      <alignment horizontal="center" vertical="center" wrapText="1"/>
      <protection locked="0"/>
    </xf>
    <xf numFmtId="169" fontId="2" fillId="0" borderId="21" xfId="44" applyNumberFormat="1" applyFont="1" applyFill="1" applyBorder="1" applyAlignment="1" applyProtection="1">
      <alignment horizontal="right" vertical="center"/>
      <protection locked="0"/>
    </xf>
    <xf numFmtId="0" fontId="0" fillId="0" borderId="22" xfId="80" applyFont="1" applyBorder="1" applyAlignment="1" applyProtection="1">
      <alignment horizontal="center" vertical="center" wrapText="1"/>
      <protection locked="0"/>
    </xf>
    <xf numFmtId="0" fontId="0" fillId="0" borderId="21" xfId="80" applyFont="1" applyBorder="1" applyAlignment="1" applyProtection="1">
      <alignment horizontal="center" vertical="center" wrapText="1"/>
      <protection locked="0"/>
    </xf>
    <xf numFmtId="0" fontId="0" fillId="0" borderId="22" xfId="80" applyFont="1" applyBorder="1" applyAlignment="1" applyProtection="1">
      <alignment vertical="center" wrapText="1"/>
      <protection locked="0"/>
    </xf>
    <xf numFmtId="41" fontId="2" fillId="47" borderId="5" xfId="80" applyNumberFormat="1" applyFont="1" applyFill="1" applyBorder="1" applyAlignment="1">
      <alignment vertical="center"/>
    </xf>
    <xf numFmtId="41" fontId="2" fillId="47" borderId="11" xfId="80" applyNumberFormat="1" applyFont="1" applyFill="1" applyBorder="1" applyAlignment="1">
      <alignment vertical="center"/>
    </xf>
    <xf numFmtId="0" fontId="56" fillId="0" borderId="0" xfId="80" applyFont="1" applyAlignment="1" applyProtection="1">
      <alignment vertical="center"/>
      <protection locked="0"/>
    </xf>
    <xf numFmtId="0" fontId="58" fillId="0" borderId="0" xfId="80" applyFont="1" applyAlignment="1" applyProtection="1">
      <alignment vertical="center"/>
      <protection locked="0"/>
    </xf>
    <xf numFmtId="0" fontId="59" fillId="0" borderId="0" xfId="80" applyFont="1" applyAlignment="1" applyProtection="1">
      <alignment vertical="center"/>
      <protection locked="0"/>
    </xf>
    <xf numFmtId="0" fontId="56" fillId="0" borderId="0" xfId="80" applyFont="1" applyAlignment="1" applyProtection="1">
      <alignment horizontal="center" vertical="center" wrapText="1"/>
      <protection locked="0"/>
    </xf>
    <xf numFmtId="0" fontId="56" fillId="0" borderId="0" xfId="80" applyFont="1" applyAlignment="1" applyProtection="1">
      <alignment vertical="center" wrapText="1"/>
      <protection locked="0"/>
    </xf>
    <xf numFmtId="41" fontId="56" fillId="0" borderId="0" xfId="80" applyNumberFormat="1" applyFont="1" applyAlignment="1" applyProtection="1">
      <alignment vertical="center"/>
      <protection locked="0"/>
    </xf>
    <xf numFmtId="0" fontId="62" fillId="0" borderId="0" xfId="80" applyFont="1" applyAlignment="1" applyProtection="1">
      <alignment vertical="center"/>
      <protection locked="0"/>
    </xf>
    <xf numFmtId="0" fontId="58" fillId="46" borderId="5" xfId="80" applyFont="1" applyFill="1" applyBorder="1" applyAlignment="1" applyProtection="1">
      <alignment horizontal="center" vertical="center"/>
      <protection locked="0"/>
    </xf>
    <xf numFmtId="0" fontId="58" fillId="46" borderId="12" xfId="80" applyFont="1" applyFill="1" applyBorder="1" applyAlignment="1" applyProtection="1">
      <alignment horizontal="center" vertical="center" wrapText="1"/>
      <protection locked="0"/>
    </xf>
    <xf numFmtId="41" fontId="58" fillId="46" borderId="12" xfId="80" applyNumberFormat="1" applyFont="1" applyFill="1" applyBorder="1" applyAlignment="1" applyProtection="1">
      <alignment horizontal="center" vertical="center"/>
      <protection locked="0"/>
    </xf>
    <xf numFmtId="0" fontId="58" fillId="46" borderId="12" xfId="80" applyFont="1" applyFill="1" applyBorder="1" applyAlignment="1" applyProtection="1">
      <alignment horizontal="right" vertical="center" readingOrder="1"/>
      <protection locked="0"/>
    </xf>
    <xf numFmtId="0" fontId="59" fillId="0" borderId="0" xfId="80" applyFont="1" applyAlignment="1" applyProtection="1">
      <alignment horizontal="center" vertical="center" wrapText="1"/>
      <protection locked="0"/>
    </xf>
    <xf numFmtId="9" fontId="56" fillId="0" borderId="0" xfId="187" applyFont="1" applyFill="1" applyBorder="1" applyAlignment="1" applyProtection="1">
      <alignment horizontal="center" vertical="center" wrapText="1"/>
      <protection locked="0"/>
    </xf>
    <xf numFmtId="41" fontId="56" fillId="0" borderId="0" xfId="55" applyNumberFormat="1" applyFont="1" applyFill="1" applyBorder="1" applyAlignment="1" applyProtection="1">
      <alignment vertical="center"/>
      <protection locked="0"/>
    </xf>
    <xf numFmtId="0" fontId="59" fillId="0" borderId="0" xfId="80" applyFont="1" applyAlignment="1" applyProtection="1">
      <alignment vertical="center" wrapText="1"/>
      <protection locked="0"/>
    </xf>
    <xf numFmtId="41" fontId="59" fillId="0" borderId="0" xfId="80" applyNumberFormat="1" applyFont="1" applyAlignment="1" applyProtection="1">
      <alignment vertical="center"/>
      <protection locked="0"/>
    </xf>
    <xf numFmtId="41" fontId="56" fillId="0" borderId="0" xfId="80" applyNumberFormat="1" applyFont="1" applyAlignment="1" applyProtection="1">
      <alignment horizontal="center" vertical="center"/>
      <protection locked="0"/>
    </xf>
    <xf numFmtId="9" fontId="59" fillId="0" borderId="0" xfId="187" applyFont="1" applyFill="1" applyBorder="1" applyAlignment="1" applyProtection="1">
      <alignment horizontal="center" vertical="center" wrapText="1"/>
      <protection locked="0"/>
    </xf>
    <xf numFmtId="41" fontId="59" fillId="0" borderId="0" xfId="80" applyNumberFormat="1" applyFont="1" applyAlignment="1" applyProtection="1">
      <alignment horizontal="center" vertical="center"/>
      <protection locked="0"/>
    </xf>
    <xf numFmtId="0" fontId="59" fillId="0" borderId="13" xfId="80" applyFont="1" applyBorder="1" applyAlignment="1" applyProtection="1">
      <alignment vertical="center" readingOrder="1"/>
      <protection locked="0"/>
    </xf>
    <xf numFmtId="0" fontId="59" fillId="0" borderId="14" xfId="80" applyFont="1" applyBorder="1" applyAlignment="1" applyProtection="1">
      <alignment horizontal="center" vertical="center" wrapText="1"/>
      <protection locked="0"/>
    </xf>
    <xf numFmtId="9" fontId="59" fillId="0" borderId="14" xfId="187" applyFont="1" applyFill="1" applyBorder="1" applyAlignment="1" applyProtection="1">
      <alignment vertical="center" wrapText="1"/>
      <protection locked="0"/>
    </xf>
    <xf numFmtId="41" fontId="60" fillId="0" borderId="14" xfId="80" applyNumberFormat="1" applyFont="1" applyBorder="1" applyAlignment="1" applyProtection="1">
      <alignment horizontal="center" vertical="center"/>
      <protection locked="0"/>
    </xf>
    <xf numFmtId="0" fontId="56" fillId="0" borderId="16" xfId="80" applyFont="1" applyBorder="1" applyAlignment="1" applyProtection="1">
      <alignment horizontal="right" vertical="center"/>
      <protection locked="0"/>
    </xf>
    <xf numFmtId="0" fontId="56" fillId="0" borderId="16" xfId="80" applyFont="1" applyBorder="1" applyAlignment="1" applyProtection="1">
      <alignment vertical="center"/>
      <protection locked="0"/>
    </xf>
    <xf numFmtId="0" fontId="61" fillId="0" borderId="16" xfId="80" applyFont="1" applyBorder="1" applyAlignment="1" applyProtection="1">
      <alignment horizontal="right" vertical="center"/>
      <protection locked="0"/>
    </xf>
    <xf numFmtId="0" fontId="56" fillId="0" borderId="16" xfId="97" applyFont="1" applyBorder="1" applyAlignment="1" applyProtection="1">
      <alignment vertical="center" wrapText="1"/>
      <protection locked="0"/>
    </xf>
    <xf numFmtId="0" fontId="59" fillId="0" borderId="16" xfId="97" applyFont="1" applyBorder="1" applyAlignment="1" applyProtection="1">
      <alignment horizontal="right" vertical="center" wrapText="1"/>
      <protection locked="0"/>
    </xf>
    <xf numFmtId="0" fontId="56" fillId="0" borderId="16" xfId="97" applyFont="1" applyBorder="1" applyAlignment="1" applyProtection="1">
      <alignment horizontal="right" vertical="center" wrapText="1"/>
      <protection locked="0"/>
    </xf>
    <xf numFmtId="0" fontId="61" fillId="0" borderId="16" xfId="97" applyFont="1" applyBorder="1" applyAlignment="1" applyProtection="1">
      <alignment horizontal="right" vertical="center" wrapText="1"/>
      <protection locked="0"/>
    </xf>
    <xf numFmtId="0" fontId="59" fillId="0" borderId="16" xfId="97" applyFont="1" applyBorder="1" applyAlignment="1" applyProtection="1">
      <alignment vertical="center" wrapText="1"/>
      <protection locked="0"/>
    </xf>
    <xf numFmtId="0" fontId="59" fillId="0" borderId="16" xfId="80" applyFont="1" applyBorder="1" applyAlignment="1" applyProtection="1">
      <alignment horizontal="right" vertical="center"/>
      <protection locked="0"/>
    </xf>
    <xf numFmtId="0" fontId="59" fillId="0" borderId="16" xfId="80" applyFont="1" applyBorder="1" applyAlignment="1" applyProtection="1">
      <alignment vertical="center"/>
      <protection locked="0"/>
    </xf>
    <xf numFmtId="0" fontId="59" fillId="0" borderId="12" xfId="80" applyFont="1" applyBorder="1" applyAlignment="1" applyProtection="1">
      <alignment vertical="center"/>
      <protection locked="0"/>
    </xf>
    <xf numFmtId="0" fontId="56" fillId="0" borderId="11" xfId="80" applyFont="1" applyBorder="1" applyAlignment="1" applyProtection="1">
      <alignment vertical="center"/>
      <protection locked="0"/>
    </xf>
    <xf numFmtId="0" fontId="59" fillId="0" borderId="11" xfId="80" applyFont="1" applyBorder="1" applyAlignment="1" applyProtection="1">
      <alignment vertical="center"/>
      <protection locked="0"/>
    </xf>
    <xf numFmtId="0" fontId="56" fillId="0" borderId="10" xfId="80" applyFont="1" applyBorder="1" applyAlignment="1" applyProtection="1">
      <alignment vertical="center"/>
      <protection locked="0"/>
    </xf>
    <xf numFmtId="0" fontId="58" fillId="46" borderId="21" xfId="80" applyFont="1" applyFill="1" applyBorder="1" applyAlignment="1" applyProtection="1">
      <alignment horizontal="center" vertical="center" readingOrder="1"/>
      <protection locked="0"/>
    </xf>
    <xf numFmtId="0" fontId="58" fillId="46" borderId="13" xfId="80" applyFont="1" applyFill="1" applyBorder="1" applyAlignment="1" applyProtection="1">
      <alignment horizontal="center" vertical="center"/>
      <protection locked="0"/>
    </xf>
    <xf numFmtId="0" fontId="59" fillId="0" borderId="13" xfId="80" applyFont="1" applyBorder="1" applyAlignment="1" applyProtection="1">
      <alignment horizontal="center" vertical="center" wrapText="1"/>
      <protection locked="0"/>
    </xf>
    <xf numFmtId="41" fontId="56" fillId="0" borderId="15" xfId="80" applyNumberFormat="1" applyFont="1" applyBorder="1" applyAlignment="1" applyProtection="1">
      <alignment vertical="center"/>
      <protection locked="0"/>
    </xf>
    <xf numFmtId="0" fontId="56" fillId="0" borderId="16" xfId="80" applyFont="1" applyBorder="1" applyAlignment="1" applyProtection="1">
      <alignment horizontal="center" vertical="center" wrapText="1"/>
      <protection locked="0"/>
    </xf>
    <xf numFmtId="41" fontId="56" fillId="0" borderId="17" xfId="80" applyNumberFormat="1" applyFont="1" applyBorder="1" applyAlignment="1" applyProtection="1">
      <alignment horizontal="right" vertical="center"/>
      <protection locked="0"/>
    </xf>
    <xf numFmtId="0" fontId="59" fillId="0" borderId="16" xfId="80" applyFont="1" applyBorder="1" applyAlignment="1" applyProtection="1">
      <alignment horizontal="center" vertical="center" wrapText="1"/>
      <protection locked="0"/>
    </xf>
    <xf numFmtId="41" fontId="59" fillId="0" borderId="17" xfId="80" applyNumberFormat="1" applyFont="1" applyBorder="1" applyProtection="1">
      <protection locked="0"/>
    </xf>
    <xf numFmtId="41" fontId="56" fillId="0" borderId="17" xfId="80" applyNumberFormat="1" applyFont="1" applyBorder="1" applyAlignment="1" applyProtection="1">
      <alignment vertical="center"/>
      <protection locked="0"/>
    </xf>
    <xf numFmtId="41" fontId="59" fillId="0" borderId="17" xfId="80" applyNumberFormat="1" applyFont="1" applyBorder="1" applyAlignment="1" applyProtection="1">
      <alignment horizontal="right" vertical="center"/>
      <protection locked="0"/>
    </xf>
    <xf numFmtId="1" fontId="56" fillId="0" borderId="16" xfId="80" applyNumberFormat="1" applyFont="1" applyBorder="1" applyAlignment="1" applyProtection="1">
      <alignment horizontal="center" vertical="center" wrapText="1"/>
      <protection locked="0"/>
    </xf>
    <xf numFmtId="41" fontId="59" fillId="0" borderId="17" xfId="80" applyNumberFormat="1" applyFont="1" applyBorder="1" applyAlignment="1" applyProtection="1">
      <alignment vertical="center"/>
      <protection locked="0"/>
    </xf>
    <xf numFmtId="0" fontId="61" fillId="0" borderId="21" xfId="80" applyFont="1" applyBorder="1" applyAlignment="1" applyProtection="1">
      <alignment horizontal="right" vertical="center"/>
      <protection locked="0"/>
    </xf>
    <xf numFmtId="0" fontId="59" fillId="0" borderId="21" xfId="80" applyFont="1" applyBorder="1" applyAlignment="1" applyProtection="1">
      <alignment horizontal="center" vertical="center" wrapText="1"/>
      <protection locked="0"/>
    </xf>
    <xf numFmtId="0" fontId="59" fillId="0" borderId="22" xfId="80" applyFont="1" applyBorder="1" applyAlignment="1" applyProtection="1">
      <alignment horizontal="center" vertical="center" wrapText="1"/>
      <protection locked="0"/>
    </xf>
    <xf numFmtId="0" fontId="59" fillId="0" borderId="22" xfId="80" applyFont="1" applyBorder="1" applyAlignment="1" applyProtection="1">
      <alignment vertical="center" wrapText="1"/>
      <protection locked="0"/>
    </xf>
    <xf numFmtId="41" fontId="59" fillId="0" borderId="22" xfId="80" applyNumberFormat="1" applyFont="1" applyBorder="1" applyAlignment="1" applyProtection="1">
      <alignment vertical="center"/>
      <protection locked="0"/>
    </xf>
    <xf numFmtId="41" fontId="59" fillId="0" borderId="23" xfId="80" applyNumberFormat="1" applyFont="1" applyBorder="1" applyAlignment="1" applyProtection="1">
      <alignment vertical="center"/>
      <protection locked="0"/>
    </xf>
    <xf numFmtId="0" fontId="59" fillId="0" borderId="21" xfId="80" applyFont="1" applyBorder="1" applyAlignment="1" applyProtection="1">
      <alignment horizontal="right" vertical="center"/>
      <protection locked="0"/>
    </xf>
    <xf numFmtId="9" fontId="56" fillId="0" borderId="22" xfId="187" applyFont="1" applyFill="1" applyBorder="1" applyAlignment="1" applyProtection="1">
      <alignment horizontal="center" vertical="center" wrapText="1"/>
      <protection locked="0"/>
    </xf>
    <xf numFmtId="169" fontId="59" fillId="0" borderId="21" xfId="44" applyNumberFormat="1" applyFont="1" applyFill="1" applyBorder="1" applyAlignment="1" applyProtection="1">
      <alignment horizontal="right" vertical="center"/>
      <protection locked="0"/>
    </xf>
    <xf numFmtId="0" fontId="56" fillId="0" borderId="21" xfId="80" applyFont="1" applyBorder="1" applyAlignment="1" applyProtection="1">
      <alignment horizontal="center" vertical="center" wrapText="1"/>
      <protection locked="0"/>
    </xf>
    <xf numFmtId="0" fontId="56" fillId="0" borderId="22" xfId="80" applyFont="1" applyBorder="1" applyAlignment="1" applyProtection="1">
      <alignment horizontal="center" vertical="center" wrapText="1"/>
      <protection locked="0"/>
    </xf>
    <xf numFmtId="0" fontId="56" fillId="0" borderId="22" xfId="80" applyFont="1" applyBorder="1" applyAlignment="1" applyProtection="1">
      <alignment vertical="center" wrapText="1"/>
      <protection locked="0"/>
    </xf>
    <xf numFmtId="0" fontId="57" fillId="0" borderId="0" xfId="0" applyFont="1" applyAlignment="1" applyProtection="1">
      <alignment horizontal="center" vertical="center"/>
      <protection locked="0"/>
    </xf>
    <xf numFmtId="0" fontId="57" fillId="0" borderId="19" xfId="0" applyFont="1" applyBorder="1" applyAlignment="1" applyProtection="1">
      <alignment horizontal="center" vertical="center"/>
      <protection locked="0"/>
    </xf>
    <xf numFmtId="0" fontId="55" fillId="0" borderId="0" xfId="80" applyFont="1" applyAlignment="1" applyProtection="1">
      <alignment horizontal="center" vertical="center"/>
      <protection locked="0"/>
    </xf>
    <xf numFmtId="0" fontId="58" fillId="46" borderId="21" xfId="80" applyFont="1" applyFill="1" applyBorder="1" applyAlignment="1" applyProtection="1">
      <alignment horizontal="center" vertical="center" wrapText="1" readingOrder="1"/>
      <protection locked="0"/>
    </xf>
    <xf numFmtId="0" fontId="58" fillId="46" borderId="22" xfId="80" applyFont="1" applyFill="1" applyBorder="1" applyAlignment="1" applyProtection="1">
      <alignment horizontal="center" vertical="center" wrapText="1" readingOrder="1"/>
      <protection locked="0"/>
    </xf>
    <xf numFmtId="0" fontId="58" fillId="46" borderId="23" xfId="80" applyFont="1" applyFill="1" applyBorder="1" applyAlignment="1" applyProtection="1">
      <alignment horizontal="center" vertical="center" wrapText="1" readingOrder="1"/>
      <protection locked="0"/>
    </xf>
  </cellXfs>
  <cellStyles count="189">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_Budget_final_25_02_02" xfId="186" xr:uid="{00000000-0005-0000-0000-0000B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york\AppData\Local\Microsoft\Windows\Temporary%20Internet%20Files\Content.Outlook\SMIGC8KJ\Projections%20US%20Employee%20PSCs%20May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workbookViewId="0">
      <selection activeCell="A4" sqref="A4:XFD4"/>
    </sheetView>
  </sheetViews>
  <sheetFormatPr defaultRowHeight="12.5"/>
  <cols>
    <col min="1" max="1" width="5.7265625" customWidth="1"/>
    <col min="3" max="5" width="14.453125" customWidth="1"/>
    <col min="6" max="6" width="39.1796875" customWidth="1"/>
    <col min="8" max="8" width="15.54296875" customWidth="1"/>
    <col min="9" max="9" width="25.54296875" customWidth="1"/>
    <col min="10" max="11" width="15.54296875" customWidth="1"/>
    <col min="12" max="12" width="34.54296875" customWidth="1"/>
    <col min="13" max="13" width="21" style="64" customWidth="1"/>
  </cols>
  <sheetData>
    <row r="1" spans="1:11" ht="13">
      <c r="A1" s="2" t="e">
        <f>#REF!</f>
        <v>#REF!</v>
      </c>
    </row>
    <row r="2" spans="1:11" ht="13">
      <c r="A2" s="2" t="s">
        <v>0</v>
      </c>
    </row>
    <row r="3" spans="1:11" ht="13">
      <c r="A3" s="2" t="e">
        <f>#REF!</f>
        <v>#REF!</v>
      </c>
    </row>
    <row r="5" spans="1:11" ht="13">
      <c r="B5" s="63" t="s">
        <v>1</v>
      </c>
    </row>
    <row r="7" spans="1:11" ht="26">
      <c r="B7" s="53" t="s">
        <v>2</v>
      </c>
      <c r="C7" s="54" t="s">
        <v>3</v>
      </c>
      <c r="D7" s="55" t="s">
        <v>4</v>
      </c>
      <c r="E7" s="54" t="s">
        <v>5</v>
      </c>
      <c r="F7" s="56" t="s">
        <v>6</v>
      </c>
    </row>
    <row r="8" spans="1:11">
      <c r="B8" s="48">
        <v>1</v>
      </c>
      <c r="C8" s="57" t="s">
        <v>7</v>
      </c>
      <c r="D8" s="3" t="s">
        <v>8</v>
      </c>
      <c r="E8" s="57">
        <v>1</v>
      </c>
      <c r="F8" s="58"/>
    </row>
    <row r="9" spans="1:11">
      <c r="B9" s="48">
        <v>2</v>
      </c>
      <c r="C9" s="57"/>
      <c r="D9" s="3"/>
      <c r="E9" s="57"/>
      <c r="F9" s="58"/>
    </row>
    <row r="10" spans="1:11">
      <c r="B10" s="48">
        <v>3</v>
      </c>
      <c r="C10" s="57"/>
      <c r="D10" s="3"/>
      <c r="E10" s="57"/>
      <c r="F10" s="58"/>
    </row>
    <row r="11" spans="1:11">
      <c r="B11" s="48">
        <v>4</v>
      </c>
      <c r="C11" s="57"/>
      <c r="D11" s="3"/>
      <c r="E11" s="57"/>
      <c r="F11" s="58"/>
    </row>
    <row r="12" spans="1:11">
      <c r="B12" s="59">
        <v>5</v>
      </c>
      <c r="C12" s="60"/>
      <c r="D12" s="49"/>
      <c r="E12" s="61"/>
      <c r="F12" s="62"/>
    </row>
    <row r="14" spans="1:11" ht="13">
      <c r="G14" s="63" t="s">
        <v>9</v>
      </c>
    </row>
    <row r="16" spans="1:11" ht="26">
      <c r="G16" s="53" t="s">
        <v>10</v>
      </c>
      <c r="H16" s="54" t="s">
        <v>11</v>
      </c>
      <c r="I16" s="55" t="s">
        <v>12</v>
      </c>
      <c r="J16" s="54" t="s">
        <v>13</v>
      </c>
      <c r="K16" s="56" t="s">
        <v>14</v>
      </c>
    </row>
    <row r="17" spans="7:13">
      <c r="G17" s="48">
        <v>1</v>
      </c>
      <c r="H17" s="57"/>
      <c r="I17" s="3"/>
      <c r="J17" s="57"/>
      <c r="K17" s="58"/>
    </row>
    <row r="18" spans="7:13">
      <c r="G18" s="48">
        <v>2</v>
      </c>
      <c r="H18" s="57"/>
      <c r="I18" s="3"/>
      <c r="J18" s="57"/>
      <c r="K18" s="58"/>
    </row>
    <row r="19" spans="7:13">
      <c r="G19" s="48">
        <v>3</v>
      </c>
      <c r="H19" s="57"/>
      <c r="I19" s="3"/>
      <c r="J19" s="57"/>
      <c r="K19" s="58"/>
    </row>
    <row r="20" spans="7:13">
      <c r="G20" s="48">
        <v>4</v>
      </c>
      <c r="H20" s="57"/>
      <c r="I20" s="3"/>
      <c r="J20" s="57"/>
      <c r="K20" s="58"/>
    </row>
    <row r="21" spans="7:13">
      <c r="G21" s="59">
        <v>5</v>
      </c>
      <c r="H21" s="61"/>
      <c r="I21" s="49"/>
      <c r="J21" s="61"/>
      <c r="K21" s="62"/>
    </row>
    <row r="23" spans="7:13" ht="13">
      <c r="L23" s="63" t="s">
        <v>15</v>
      </c>
    </row>
    <row r="25" spans="7:13" ht="26">
      <c r="L25" s="53" t="s">
        <v>16</v>
      </c>
      <c r="M25" s="65" t="s">
        <v>17</v>
      </c>
    </row>
    <row r="26" spans="7:13">
      <c r="L26" s="48" t="s">
        <v>18</v>
      </c>
      <c r="M26" s="66"/>
    </row>
    <row r="27" spans="7:13">
      <c r="L27" s="48" t="s">
        <v>19</v>
      </c>
      <c r="M27" s="66"/>
    </row>
    <row r="28" spans="7:13">
      <c r="L28" s="48">
        <v>3</v>
      </c>
      <c r="M28" s="66"/>
    </row>
    <row r="29" spans="7:13">
      <c r="L29" s="48">
        <v>4</v>
      </c>
      <c r="M29" s="66"/>
    </row>
    <row r="30" spans="7:13">
      <c r="L30" s="59">
        <v>5</v>
      </c>
      <c r="M30"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15"/>
  <sheetViews>
    <sheetView workbookViewId="0"/>
  </sheetViews>
  <sheetFormatPr defaultColWidth="9.1796875" defaultRowHeight="13"/>
  <cols>
    <col min="1" max="1" width="5.81640625" style="84" customWidth="1"/>
    <col min="2" max="2" width="109.453125" style="86" customWidth="1"/>
    <col min="3" max="3" width="73.26953125" style="85" customWidth="1"/>
    <col min="4" max="4" width="9.1796875" style="85" customWidth="1"/>
    <col min="5" max="16384" width="9.1796875" style="85"/>
  </cols>
  <sheetData>
    <row r="1" spans="1:7" s="90" customFormat="1">
      <c r="A1" s="88" t="s">
        <v>20</v>
      </c>
      <c r="B1" s="89"/>
    </row>
    <row r="2" spans="1:7" s="84" customFormat="1">
      <c r="A2" s="122"/>
      <c r="B2" s="123"/>
    </row>
    <row r="3" spans="1:7" s="84" customFormat="1">
      <c r="A3" s="91" t="s">
        <v>21</v>
      </c>
      <c r="B3" s="92"/>
    </row>
    <row r="4" spans="1:7" ht="12.5">
      <c r="A4" s="127" t="s">
        <v>22</v>
      </c>
      <c r="B4" s="128" t="s">
        <v>23</v>
      </c>
    </row>
    <row r="5" spans="1:7" ht="12.5">
      <c r="A5" s="127" t="s">
        <v>22</v>
      </c>
      <c r="B5" s="128" t="s">
        <v>24</v>
      </c>
    </row>
    <row r="6" spans="1:7" ht="12.5">
      <c r="A6" s="127" t="s">
        <v>22</v>
      </c>
      <c r="B6" s="128" t="s">
        <v>25</v>
      </c>
    </row>
    <row r="7" spans="1:7" s="81" customFormat="1" ht="37.5">
      <c r="A7" s="127" t="s">
        <v>22</v>
      </c>
      <c r="B7" s="128" t="s">
        <v>26</v>
      </c>
      <c r="C7" s="82"/>
      <c r="D7" s="82"/>
      <c r="E7" s="83"/>
      <c r="F7" s="83"/>
      <c r="G7" s="83"/>
    </row>
    <row r="8" spans="1:7" s="81" customFormat="1" ht="12.5">
      <c r="A8" s="127" t="s">
        <v>22</v>
      </c>
      <c r="B8" s="128" t="s">
        <v>27</v>
      </c>
      <c r="C8" s="82"/>
      <c r="D8" s="82"/>
      <c r="E8" s="83"/>
      <c r="F8" s="83"/>
      <c r="G8" s="83"/>
    </row>
    <row r="9" spans="1:7">
      <c r="A9" s="91"/>
      <c r="B9" s="94"/>
    </row>
    <row r="10" spans="1:7">
      <c r="A10" s="95" t="s">
        <v>28</v>
      </c>
      <c r="B10" s="94"/>
    </row>
    <row r="11" spans="1:7" ht="12.5">
      <c r="A11" s="93" t="s">
        <v>22</v>
      </c>
      <c r="B11" s="94" t="s">
        <v>29</v>
      </c>
    </row>
    <row r="12" spans="1:7" ht="37.5">
      <c r="A12" s="91"/>
      <c r="B12" s="96" t="s">
        <v>30</v>
      </c>
    </row>
    <row r="13" spans="1:7" ht="37.5">
      <c r="A13" s="91"/>
      <c r="B13" s="96" t="s">
        <v>31</v>
      </c>
    </row>
    <row r="14" spans="1:7">
      <c r="A14" s="91"/>
      <c r="B14" s="96" t="s">
        <v>32</v>
      </c>
    </row>
    <row r="15" spans="1:7">
      <c r="A15" s="124"/>
      <c r="B15" s="12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G45"/>
  <sheetViews>
    <sheetView rightToLeft="1" tabSelected="1" zoomScale="90" zoomScaleNormal="90" zoomScaleSheetLayoutView="90" workbookViewId="0">
      <selection activeCell="G3" sqref="G3"/>
    </sheetView>
  </sheetViews>
  <sheetFormatPr defaultColWidth="29.26953125" defaultRowHeight="12.5"/>
  <cols>
    <col min="1" max="1" width="65.1796875" style="208" customWidth="1"/>
    <col min="2" max="3" width="10.7265625" style="211" customWidth="1"/>
    <col min="4" max="4" width="10.7265625" style="212" customWidth="1"/>
    <col min="5" max="6" width="10.7265625" style="213" customWidth="1"/>
    <col min="7" max="7" width="71.26953125" style="208" customWidth="1"/>
    <col min="8" max="16384" width="29.26953125" style="208"/>
  </cols>
  <sheetData>
    <row r="1" spans="1:7" ht="20">
      <c r="A1" s="271" t="s">
        <v>154</v>
      </c>
      <c r="B1" s="271"/>
      <c r="C1" s="271"/>
      <c r="D1" s="271"/>
      <c r="E1" s="271"/>
      <c r="F1" s="271"/>
      <c r="G1" s="271"/>
    </row>
    <row r="2" spans="1:7" ht="20">
      <c r="A2" s="269" t="s">
        <v>149</v>
      </c>
      <c r="B2" s="270"/>
      <c r="C2" s="270"/>
      <c r="D2" s="270"/>
      <c r="E2" s="270"/>
      <c r="F2" s="270"/>
      <c r="G2" s="270"/>
    </row>
    <row r="3" spans="1:7" s="209" customFormat="1" ht="42.75" customHeight="1">
      <c r="A3" s="245" t="s">
        <v>108</v>
      </c>
      <c r="B3" s="272" t="s">
        <v>151</v>
      </c>
      <c r="C3" s="273"/>
      <c r="D3" s="273"/>
      <c r="E3" s="273"/>
      <c r="F3" s="274"/>
      <c r="G3" s="215" t="s">
        <v>150</v>
      </c>
    </row>
    <row r="4" spans="1:7" s="209" customFormat="1">
      <c r="A4" s="246"/>
      <c r="B4" s="216" t="s">
        <v>112</v>
      </c>
      <c r="C4" s="216" t="s">
        <v>110</v>
      </c>
      <c r="D4" s="216" t="s">
        <v>152</v>
      </c>
      <c r="E4" s="217" t="s">
        <v>153</v>
      </c>
      <c r="F4" s="217" t="s">
        <v>111</v>
      </c>
      <c r="G4" s="218" t="s">
        <v>155</v>
      </c>
    </row>
    <row r="5" spans="1:7" s="210" customFormat="1">
      <c r="A5" s="227" t="s">
        <v>109</v>
      </c>
      <c r="B5" s="247"/>
      <c r="C5" s="228"/>
      <c r="D5" s="229"/>
      <c r="E5" s="230"/>
      <c r="F5" s="248"/>
      <c r="G5" s="241"/>
    </row>
    <row r="6" spans="1:7">
      <c r="A6" s="231" t="s">
        <v>142</v>
      </c>
      <c r="B6" s="249" t="s">
        <v>136</v>
      </c>
      <c r="C6" s="211">
        <v>0</v>
      </c>
      <c r="D6" s="220">
        <v>0</v>
      </c>
      <c r="E6" s="221">
        <v>0</v>
      </c>
      <c r="F6" s="250">
        <f>C6*D6*E6</f>
        <v>0</v>
      </c>
      <c r="G6" s="242"/>
    </row>
    <row r="7" spans="1:7">
      <c r="A7" s="231" t="s">
        <v>143</v>
      </c>
      <c r="B7" s="249" t="s">
        <v>136</v>
      </c>
      <c r="C7" s="211">
        <v>0</v>
      </c>
      <c r="D7" s="220">
        <v>0</v>
      </c>
      <c r="E7" s="221">
        <v>0</v>
      </c>
      <c r="F7" s="250">
        <f t="shared" ref="F7:F9" si="0">C7*D7*E7</f>
        <v>0</v>
      </c>
      <c r="G7" s="242"/>
    </row>
    <row r="8" spans="1:7">
      <c r="A8" s="232" t="s">
        <v>145</v>
      </c>
      <c r="B8" s="249" t="s">
        <v>136</v>
      </c>
      <c r="C8" s="211">
        <v>0</v>
      </c>
      <c r="D8" s="220">
        <v>0</v>
      </c>
      <c r="E8" s="221">
        <v>0</v>
      </c>
      <c r="F8" s="250">
        <f t="shared" si="0"/>
        <v>0</v>
      </c>
      <c r="G8" s="242"/>
    </row>
    <row r="9" spans="1:7">
      <c r="A9" s="232" t="s">
        <v>144</v>
      </c>
      <c r="B9" s="249" t="s">
        <v>136</v>
      </c>
      <c r="C9" s="211">
        <v>0</v>
      </c>
      <c r="D9" s="220">
        <v>0</v>
      </c>
      <c r="E9" s="221">
        <v>0</v>
      </c>
      <c r="F9" s="250">
        <f t="shared" si="0"/>
        <v>0</v>
      </c>
      <c r="G9" s="242"/>
    </row>
    <row r="10" spans="1:7" s="210" customFormat="1">
      <c r="A10" s="233" t="s">
        <v>113</v>
      </c>
      <c r="B10" s="251"/>
      <c r="C10" s="219"/>
      <c r="D10" s="222"/>
      <c r="E10" s="223"/>
      <c r="F10" s="252">
        <f>SUM(F6:F9)</f>
        <v>0</v>
      </c>
      <c r="G10" s="242"/>
    </row>
    <row r="11" spans="1:7">
      <c r="A11" s="234"/>
      <c r="B11" s="249"/>
      <c r="F11" s="253"/>
      <c r="G11" s="242"/>
    </row>
    <row r="12" spans="1:7">
      <c r="A12" s="235" t="s">
        <v>114</v>
      </c>
      <c r="B12" s="249"/>
      <c r="F12" s="253"/>
      <c r="G12" s="242"/>
    </row>
    <row r="13" spans="1:7">
      <c r="A13" s="236" t="s">
        <v>146</v>
      </c>
      <c r="B13" s="249" t="s">
        <v>137</v>
      </c>
      <c r="C13" s="211">
        <v>0</v>
      </c>
      <c r="D13" s="220">
        <v>0</v>
      </c>
      <c r="E13" s="224">
        <v>0</v>
      </c>
      <c r="F13" s="250">
        <f t="shared" ref="F13:F16" si="1">C13*D13*E13</f>
        <v>0</v>
      </c>
      <c r="G13" s="242"/>
    </row>
    <row r="14" spans="1:7">
      <c r="A14" s="236" t="s">
        <v>115</v>
      </c>
      <c r="B14" s="249" t="s">
        <v>137</v>
      </c>
      <c r="C14" s="211">
        <v>0</v>
      </c>
      <c r="D14" s="220">
        <v>0</v>
      </c>
      <c r="E14" s="224">
        <v>0</v>
      </c>
      <c r="F14" s="250">
        <f t="shared" si="1"/>
        <v>0</v>
      </c>
      <c r="G14" s="242"/>
    </row>
    <row r="15" spans="1:7">
      <c r="A15" s="234" t="s">
        <v>116</v>
      </c>
      <c r="B15" s="249" t="s">
        <v>138</v>
      </c>
      <c r="C15" s="211">
        <v>0</v>
      </c>
      <c r="D15" s="220">
        <v>0</v>
      </c>
      <c r="E15" s="224">
        <v>0</v>
      </c>
      <c r="F15" s="250">
        <f t="shared" si="1"/>
        <v>0</v>
      </c>
      <c r="G15" s="242"/>
    </row>
    <row r="16" spans="1:7">
      <c r="A16" s="234" t="s">
        <v>148</v>
      </c>
      <c r="B16" s="249" t="s">
        <v>139</v>
      </c>
      <c r="C16" s="211">
        <v>0</v>
      </c>
      <c r="D16" s="220">
        <v>0</v>
      </c>
      <c r="E16" s="224">
        <v>0</v>
      </c>
      <c r="F16" s="250">
        <f t="shared" si="1"/>
        <v>0</v>
      </c>
      <c r="G16" s="242"/>
    </row>
    <row r="17" spans="1:7" s="210" customFormat="1">
      <c r="A17" s="237" t="s">
        <v>117</v>
      </c>
      <c r="B17" s="251"/>
      <c r="C17" s="219"/>
      <c r="D17" s="225"/>
      <c r="E17" s="226"/>
      <c r="F17" s="250"/>
      <c r="G17" s="242"/>
    </row>
    <row r="18" spans="1:7">
      <c r="A18" s="234"/>
      <c r="B18" s="249"/>
      <c r="F18" s="253"/>
      <c r="G18" s="243"/>
    </row>
    <row r="19" spans="1:7">
      <c r="A19" s="238" t="s">
        <v>118</v>
      </c>
      <c r="B19" s="249"/>
      <c r="F19" s="253"/>
      <c r="G19" s="242"/>
    </row>
    <row r="20" spans="1:7" ht="18" customHeight="1">
      <c r="A20" s="234" t="s">
        <v>147</v>
      </c>
      <c r="B20" s="249" t="s">
        <v>136</v>
      </c>
      <c r="C20" s="211">
        <v>0</v>
      </c>
      <c r="D20" s="220">
        <v>0</v>
      </c>
      <c r="E20" s="224">
        <v>0</v>
      </c>
      <c r="F20" s="250">
        <f t="shared" ref="F20:F21" si="2">C20*D20*E20</f>
        <v>0</v>
      </c>
      <c r="G20" s="242"/>
    </row>
    <row r="21" spans="1:7" ht="25">
      <c r="A21" s="234" t="s">
        <v>135</v>
      </c>
      <c r="B21" s="249" t="s">
        <v>140</v>
      </c>
      <c r="C21" s="211">
        <v>0</v>
      </c>
      <c r="D21" s="220">
        <v>0</v>
      </c>
      <c r="E21" s="224">
        <v>0</v>
      </c>
      <c r="F21" s="250">
        <f t="shared" si="2"/>
        <v>0</v>
      </c>
      <c r="G21" s="242"/>
    </row>
    <row r="22" spans="1:7" s="210" customFormat="1">
      <c r="A22" s="237" t="s">
        <v>119</v>
      </c>
      <c r="B22" s="251"/>
      <c r="C22" s="219"/>
      <c r="D22" s="225"/>
      <c r="E22" s="226"/>
      <c r="F22" s="254"/>
      <c r="G22" s="242"/>
    </row>
    <row r="23" spans="1:7">
      <c r="A23" s="234"/>
      <c r="B23" s="249"/>
      <c r="F23" s="253"/>
      <c r="G23" s="242"/>
    </row>
    <row r="24" spans="1:7">
      <c r="A24" s="238" t="s">
        <v>120</v>
      </c>
      <c r="B24" s="249"/>
      <c r="F24" s="253"/>
      <c r="G24" s="242"/>
    </row>
    <row r="25" spans="1:7" ht="25">
      <c r="A25" s="234" t="s">
        <v>141</v>
      </c>
      <c r="B25" s="249" t="s">
        <v>140</v>
      </c>
      <c r="C25" s="211">
        <v>0</v>
      </c>
      <c r="D25" s="220">
        <v>0</v>
      </c>
      <c r="E25" s="224">
        <v>0</v>
      </c>
      <c r="F25" s="250">
        <f>C25*D25*E25</f>
        <v>0</v>
      </c>
      <c r="G25" s="242"/>
    </row>
    <row r="26" spans="1:7" s="210" customFormat="1">
      <c r="A26" s="237" t="s">
        <v>121</v>
      </c>
      <c r="B26" s="251"/>
      <c r="C26" s="219"/>
      <c r="D26" s="222"/>
      <c r="E26" s="223"/>
      <c r="F26" s="254">
        <f>SUM(F25:F25)</f>
        <v>0</v>
      </c>
      <c r="G26" s="242"/>
    </row>
    <row r="27" spans="1:7">
      <c r="A27" s="234"/>
      <c r="B27" s="249"/>
      <c r="F27" s="253"/>
      <c r="G27" s="242"/>
    </row>
    <row r="28" spans="1:7">
      <c r="A28" s="238" t="s">
        <v>122</v>
      </c>
      <c r="B28" s="249"/>
      <c r="F28" s="253"/>
      <c r="G28" s="242"/>
    </row>
    <row r="29" spans="1:7" ht="25">
      <c r="A29" s="234" t="s">
        <v>123</v>
      </c>
      <c r="B29" s="249" t="s">
        <v>140</v>
      </c>
      <c r="C29" s="211">
        <v>0</v>
      </c>
      <c r="D29" s="220">
        <v>0</v>
      </c>
      <c r="E29" s="213">
        <v>0</v>
      </c>
      <c r="F29" s="250">
        <f t="shared" ref="F29:F30" si="3">C29*D29*E29</f>
        <v>0</v>
      </c>
      <c r="G29" s="242"/>
    </row>
    <row r="30" spans="1:7" ht="25">
      <c r="A30" s="234" t="s">
        <v>124</v>
      </c>
      <c r="B30" s="249" t="s">
        <v>140</v>
      </c>
      <c r="C30" s="211">
        <v>0</v>
      </c>
      <c r="D30" s="220">
        <v>0</v>
      </c>
      <c r="E30" s="213">
        <v>0</v>
      </c>
      <c r="F30" s="250">
        <f t="shared" si="3"/>
        <v>0</v>
      </c>
      <c r="G30" s="242"/>
    </row>
    <row r="31" spans="1:7">
      <c r="A31" s="237" t="s">
        <v>125</v>
      </c>
      <c r="B31" s="249"/>
      <c r="F31" s="254"/>
      <c r="G31" s="242"/>
    </row>
    <row r="32" spans="1:7">
      <c r="A32" s="234"/>
      <c r="B32" s="249"/>
      <c r="F32" s="253"/>
      <c r="G32" s="242"/>
    </row>
    <row r="33" spans="1:7">
      <c r="A33" s="239" t="s">
        <v>126</v>
      </c>
      <c r="B33" s="249"/>
      <c r="F33" s="253"/>
      <c r="G33" s="242"/>
    </row>
    <row r="34" spans="1:7">
      <c r="A34" s="231" t="s">
        <v>127</v>
      </c>
      <c r="B34" s="255" t="s">
        <v>136</v>
      </c>
      <c r="C34" s="211">
        <v>0</v>
      </c>
      <c r="D34" s="220">
        <v>0</v>
      </c>
      <c r="E34" s="224">
        <v>0</v>
      </c>
      <c r="F34" s="250">
        <f t="shared" ref="F34:F36" si="4">C34*D34*E34</f>
        <v>0</v>
      </c>
      <c r="G34" s="242"/>
    </row>
    <row r="35" spans="1:7" ht="25">
      <c r="A35" s="231" t="s">
        <v>128</v>
      </c>
      <c r="B35" s="255" t="s">
        <v>140</v>
      </c>
      <c r="C35" s="211">
        <v>0</v>
      </c>
      <c r="D35" s="220">
        <v>0</v>
      </c>
      <c r="E35" s="224">
        <v>0</v>
      </c>
      <c r="F35" s="250">
        <f t="shared" si="4"/>
        <v>0</v>
      </c>
      <c r="G35" s="242"/>
    </row>
    <row r="36" spans="1:7" ht="25">
      <c r="A36" s="231" t="s">
        <v>129</v>
      </c>
      <c r="B36" s="255" t="s">
        <v>140</v>
      </c>
      <c r="C36" s="211">
        <v>0</v>
      </c>
      <c r="D36" s="220">
        <v>0</v>
      </c>
      <c r="E36" s="224">
        <v>0</v>
      </c>
      <c r="F36" s="250">
        <f t="shared" si="4"/>
        <v>0</v>
      </c>
      <c r="G36" s="242"/>
    </row>
    <row r="37" spans="1:7" s="210" customFormat="1">
      <c r="A37" s="238" t="s">
        <v>130</v>
      </c>
      <c r="B37" s="249"/>
      <c r="C37" s="211"/>
      <c r="D37" s="212"/>
      <c r="E37" s="213"/>
      <c r="F37" s="253"/>
      <c r="G37" s="242"/>
    </row>
    <row r="38" spans="1:7" s="210" customFormat="1">
      <c r="A38" s="240"/>
      <c r="B38" s="251"/>
      <c r="C38" s="219"/>
      <c r="D38" s="222"/>
      <c r="E38" s="223"/>
      <c r="F38" s="256"/>
      <c r="G38" s="242"/>
    </row>
    <row r="39" spans="1:7" s="210" customFormat="1">
      <c r="A39" s="263" t="s">
        <v>131</v>
      </c>
      <c r="B39" s="258"/>
      <c r="C39" s="259"/>
      <c r="D39" s="260"/>
      <c r="E39" s="261"/>
      <c r="F39" s="262">
        <f>F10+F17+F22+F26+F31+F37</f>
        <v>0</v>
      </c>
      <c r="G39" s="242"/>
    </row>
    <row r="40" spans="1:7" s="210" customFormat="1">
      <c r="A40" s="239"/>
      <c r="B40" s="251"/>
      <c r="C40" s="219"/>
      <c r="D40" s="222"/>
      <c r="E40" s="223"/>
      <c r="F40" s="256"/>
      <c r="G40" s="242"/>
    </row>
    <row r="41" spans="1:7" s="210" customFormat="1">
      <c r="A41" s="257" t="s">
        <v>132</v>
      </c>
      <c r="B41" s="258"/>
      <c r="C41" s="259"/>
      <c r="D41" s="260"/>
      <c r="E41" s="261"/>
      <c r="F41" s="262">
        <f>F10+F17+F22+F26+F31+F37</f>
        <v>0</v>
      </c>
      <c r="G41" s="242"/>
    </row>
    <row r="42" spans="1:7" s="210" customFormat="1">
      <c r="A42" s="239"/>
      <c r="B42" s="251"/>
      <c r="C42" s="219"/>
      <c r="D42" s="222"/>
      <c r="E42" s="223"/>
      <c r="F42" s="256"/>
      <c r="G42" s="242"/>
    </row>
    <row r="43" spans="1:7" s="210" customFormat="1">
      <c r="A43" s="263" t="s">
        <v>133</v>
      </c>
      <c r="B43" s="258"/>
      <c r="C43" s="259"/>
      <c r="D43" s="264">
        <v>0.1</v>
      </c>
      <c r="E43" s="261"/>
      <c r="F43" s="262">
        <f>F41*D43</f>
        <v>0</v>
      </c>
      <c r="G43" s="242"/>
    </row>
    <row r="44" spans="1:7" s="210" customFormat="1">
      <c r="A44" s="239"/>
      <c r="B44" s="251"/>
      <c r="C44" s="219"/>
      <c r="D44" s="222"/>
      <c r="E44" s="223"/>
      <c r="F44" s="256"/>
      <c r="G44" s="242"/>
    </row>
    <row r="45" spans="1:7" s="214" customFormat="1">
      <c r="A45" s="265" t="s">
        <v>134</v>
      </c>
      <c r="B45" s="266"/>
      <c r="C45" s="267"/>
      <c r="D45" s="268"/>
      <c r="E45" s="261"/>
      <c r="F45" s="262">
        <f>F39+F43</f>
        <v>0</v>
      </c>
      <c r="G45" s="244"/>
    </row>
  </sheetData>
  <mergeCells count="3">
    <mergeCell ref="A2:G2"/>
    <mergeCell ref="A1:G1"/>
    <mergeCell ref="B3:F3"/>
  </mergeCells>
  <pageMargins left="0.7" right="0.7" top="0.75" bottom="0.75" header="0.3" footer="0.3"/>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A1:T47"/>
  <sheetViews>
    <sheetView zoomScale="90" zoomScaleNormal="90" workbookViewId="0">
      <selection activeCell="A4" sqref="A4"/>
    </sheetView>
  </sheetViews>
  <sheetFormatPr defaultColWidth="29.26953125" defaultRowHeight="12.5"/>
  <cols>
    <col min="1" max="1" width="37.26953125" style="10" customWidth="1"/>
    <col min="2" max="3" width="10.7265625" style="7" customWidth="1"/>
    <col min="4" max="4" width="10.7265625" style="8" customWidth="1"/>
    <col min="5" max="6" width="10.7265625" style="9" customWidth="1"/>
    <col min="7" max="7" width="10.7265625" style="32" customWidth="1"/>
    <col min="8" max="8" width="10.7265625" style="10" customWidth="1"/>
    <col min="9" max="10" width="10.7265625" style="9" customWidth="1"/>
    <col min="11" max="11" width="10.7265625" style="32" customWidth="1"/>
    <col min="12" max="12" width="10.7265625" style="10" customWidth="1"/>
    <col min="13" max="14" width="10.7265625" style="9" customWidth="1"/>
    <col min="15" max="15" width="10.7265625" style="32" customWidth="1"/>
    <col min="16" max="16" width="10.7265625" style="10" customWidth="1"/>
    <col min="17" max="18" width="10.7265625" style="9" customWidth="1"/>
    <col min="19" max="19" width="13.7265625" style="136" customWidth="1"/>
    <col min="20" max="20" width="60.54296875" style="10" bestFit="1" customWidth="1"/>
    <col min="21" max="16384" width="29.26953125" style="10"/>
  </cols>
  <sheetData>
    <row r="1" spans="1:20" ht="13">
      <c r="A1" s="6" t="s">
        <v>78</v>
      </c>
    </row>
    <row r="2" spans="1:20" ht="13">
      <c r="A2" s="6" t="s">
        <v>79</v>
      </c>
    </row>
    <row r="3" spans="1:20" ht="13">
      <c r="A3" s="6" t="s">
        <v>80</v>
      </c>
      <c r="B3" s="87"/>
    </row>
    <row r="4" spans="1:20" ht="13">
      <c r="A4" s="13"/>
      <c r="B4" s="11"/>
      <c r="C4" s="11"/>
      <c r="D4" s="12"/>
    </row>
    <row r="5" spans="1:20" s="131" customFormat="1" ht="13">
      <c r="A5" s="150" t="s">
        <v>33</v>
      </c>
      <c r="B5" s="78"/>
      <c r="C5" s="79" t="s">
        <v>81</v>
      </c>
      <c r="D5" s="151"/>
      <c r="E5" s="151"/>
      <c r="F5" s="152"/>
      <c r="G5" s="153" t="s">
        <v>82</v>
      </c>
      <c r="H5" s="154"/>
      <c r="I5" s="154"/>
      <c r="J5" s="154"/>
      <c r="K5" s="155" t="s">
        <v>83</v>
      </c>
      <c r="L5" s="154"/>
      <c r="M5" s="154"/>
      <c r="N5" s="156"/>
      <c r="O5" s="153" t="s">
        <v>84</v>
      </c>
      <c r="P5" s="154"/>
      <c r="Q5" s="154"/>
      <c r="R5" s="154"/>
      <c r="S5" s="137" t="s">
        <v>85</v>
      </c>
      <c r="T5" s="80" t="s">
        <v>35</v>
      </c>
    </row>
    <row r="6" spans="1:20" s="131" customFormat="1" ht="13">
      <c r="A6" s="157"/>
      <c r="B6" s="133" t="s">
        <v>36</v>
      </c>
      <c r="C6" s="132" t="s">
        <v>37</v>
      </c>
      <c r="D6" s="133" t="s">
        <v>38</v>
      </c>
      <c r="E6" s="134" t="s">
        <v>39</v>
      </c>
      <c r="F6" s="141" t="s">
        <v>40</v>
      </c>
      <c r="G6" s="158" t="s">
        <v>37</v>
      </c>
      <c r="H6" s="158" t="s">
        <v>38</v>
      </c>
      <c r="I6" s="159" t="s">
        <v>39</v>
      </c>
      <c r="J6" s="159" t="s">
        <v>40</v>
      </c>
      <c r="K6" s="160" t="s">
        <v>37</v>
      </c>
      <c r="L6" s="158" t="s">
        <v>38</v>
      </c>
      <c r="M6" s="159" t="s">
        <v>39</v>
      </c>
      <c r="N6" s="161" t="s">
        <v>40</v>
      </c>
      <c r="O6" s="158" t="s">
        <v>37</v>
      </c>
      <c r="P6" s="158" t="s">
        <v>38</v>
      </c>
      <c r="Q6" s="159" t="s">
        <v>39</v>
      </c>
      <c r="R6" s="159" t="s">
        <v>40</v>
      </c>
      <c r="S6" s="162"/>
      <c r="T6" s="135" t="s">
        <v>41</v>
      </c>
    </row>
    <row r="7" spans="1:20" s="13" customFormat="1" ht="13">
      <c r="A7" s="14" t="s">
        <v>42</v>
      </c>
      <c r="B7" s="11"/>
      <c r="C7" s="15"/>
      <c r="D7" s="16"/>
      <c r="E7" s="17"/>
      <c r="F7" s="18"/>
      <c r="G7" s="33"/>
      <c r="H7" s="34"/>
      <c r="I7" s="35"/>
      <c r="J7" s="36"/>
      <c r="K7" s="33"/>
      <c r="L7" s="34"/>
      <c r="M7" s="35"/>
      <c r="N7" s="36"/>
      <c r="O7" s="33"/>
      <c r="P7" s="34"/>
      <c r="Q7" s="35"/>
      <c r="R7" s="113"/>
      <c r="S7" s="163"/>
      <c r="T7" s="169"/>
    </row>
    <row r="8" spans="1:20">
      <c r="A8" s="19" t="s">
        <v>43</v>
      </c>
      <c r="B8" s="7" t="s">
        <v>44</v>
      </c>
      <c r="C8" s="20">
        <v>0</v>
      </c>
      <c r="D8" s="21">
        <v>0</v>
      </c>
      <c r="E8" s="22">
        <v>0</v>
      </c>
      <c r="F8" s="23">
        <f>C8*D8*E8</f>
        <v>0</v>
      </c>
      <c r="G8" s="37">
        <v>0</v>
      </c>
      <c r="H8" s="21">
        <v>0</v>
      </c>
      <c r="I8" s="22">
        <v>0</v>
      </c>
      <c r="J8" s="38">
        <f>G8*H8*I8</f>
        <v>0</v>
      </c>
      <c r="K8" s="37">
        <v>0</v>
      </c>
      <c r="L8" s="21">
        <v>0</v>
      </c>
      <c r="M8" s="22">
        <v>0</v>
      </c>
      <c r="N8" s="38">
        <f>K8*L8*M8</f>
        <v>0</v>
      </c>
      <c r="O8" s="37">
        <v>0</v>
      </c>
      <c r="P8" s="21">
        <v>0</v>
      </c>
      <c r="Q8" s="22">
        <v>0</v>
      </c>
      <c r="R8" s="114">
        <f>O8*P8*Q8</f>
        <v>0</v>
      </c>
      <c r="S8" s="164">
        <f>F8+J8+N8+R8</f>
        <v>0</v>
      </c>
      <c r="T8" s="71"/>
    </row>
    <row r="9" spans="1:20">
      <c r="A9" s="19" t="s">
        <v>45</v>
      </c>
      <c r="B9" s="7" t="s">
        <v>44</v>
      </c>
      <c r="C9" s="20">
        <v>0</v>
      </c>
      <c r="D9" s="21">
        <v>0</v>
      </c>
      <c r="E9" s="22">
        <v>0</v>
      </c>
      <c r="F9" s="23">
        <f t="shared" ref="F9:F11" si="0">C9*D9*E9</f>
        <v>0</v>
      </c>
      <c r="G9" s="37">
        <v>0</v>
      </c>
      <c r="H9" s="21">
        <v>0</v>
      </c>
      <c r="I9" s="22">
        <v>0</v>
      </c>
      <c r="J9" s="38">
        <f t="shared" ref="J9:J11" si="1">G9*H9*I9</f>
        <v>0</v>
      </c>
      <c r="K9" s="37">
        <v>0</v>
      </c>
      <c r="L9" s="21">
        <v>0</v>
      </c>
      <c r="M9" s="22">
        <v>0</v>
      </c>
      <c r="N9" s="38">
        <f t="shared" ref="N9:N11" si="2">K9*L9*M9</f>
        <v>0</v>
      </c>
      <c r="O9" s="37">
        <v>0</v>
      </c>
      <c r="P9" s="21">
        <v>0</v>
      </c>
      <c r="Q9" s="22">
        <v>0</v>
      </c>
      <c r="R9" s="114">
        <f t="shared" ref="R9:R11" si="3">O9*P9*Q9</f>
        <v>0</v>
      </c>
      <c r="S9" s="164">
        <f t="shared" ref="S9:S11" si="4">F9+J9+N9+R9</f>
        <v>0</v>
      </c>
      <c r="T9" s="71"/>
    </row>
    <row r="10" spans="1:20">
      <c r="A10" s="19" t="s">
        <v>46</v>
      </c>
      <c r="B10" s="7" t="s">
        <v>44</v>
      </c>
      <c r="C10" s="20">
        <v>0</v>
      </c>
      <c r="D10" s="21">
        <v>0</v>
      </c>
      <c r="E10" s="22">
        <v>0</v>
      </c>
      <c r="F10" s="23">
        <f t="shared" si="0"/>
        <v>0</v>
      </c>
      <c r="G10" s="37">
        <v>0</v>
      </c>
      <c r="H10" s="21">
        <v>0</v>
      </c>
      <c r="I10" s="22">
        <v>0</v>
      </c>
      <c r="J10" s="38">
        <f t="shared" si="1"/>
        <v>0</v>
      </c>
      <c r="K10" s="37">
        <v>0</v>
      </c>
      <c r="L10" s="21">
        <v>0</v>
      </c>
      <c r="M10" s="22">
        <v>0</v>
      </c>
      <c r="N10" s="38">
        <f t="shared" si="2"/>
        <v>0</v>
      </c>
      <c r="O10" s="37">
        <v>0</v>
      </c>
      <c r="P10" s="21">
        <v>0</v>
      </c>
      <c r="Q10" s="22">
        <v>0</v>
      </c>
      <c r="R10" s="114">
        <f t="shared" si="3"/>
        <v>0</v>
      </c>
      <c r="S10" s="164">
        <f t="shared" si="4"/>
        <v>0</v>
      </c>
      <c r="T10" s="71"/>
    </row>
    <row r="11" spans="1:20">
      <c r="A11" s="19" t="s">
        <v>47</v>
      </c>
      <c r="B11" s="7" t="s">
        <v>44</v>
      </c>
      <c r="C11" s="20">
        <v>0</v>
      </c>
      <c r="D11" s="21">
        <v>0</v>
      </c>
      <c r="E11" s="22">
        <v>0</v>
      </c>
      <c r="F11" s="23">
        <f t="shared" si="0"/>
        <v>0</v>
      </c>
      <c r="G11" s="37">
        <v>0</v>
      </c>
      <c r="H11" s="21">
        <v>0</v>
      </c>
      <c r="I11" s="22">
        <v>0</v>
      </c>
      <c r="J11" s="38">
        <f t="shared" si="1"/>
        <v>0</v>
      </c>
      <c r="K11" s="37">
        <v>0</v>
      </c>
      <c r="L11" s="21">
        <v>0</v>
      </c>
      <c r="M11" s="22">
        <v>0</v>
      </c>
      <c r="N11" s="38">
        <f t="shared" si="2"/>
        <v>0</v>
      </c>
      <c r="O11" s="37">
        <v>0</v>
      </c>
      <c r="P11" s="21">
        <v>0</v>
      </c>
      <c r="Q11" s="22">
        <v>0</v>
      </c>
      <c r="R11" s="114">
        <f t="shared" si="3"/>
        <v>0</v>
      </c>
      <c r="S11" s="164">
        <f t="shared" si="4"/>
        <v>0</v>
      </c>
      <c r="T11" s="71"/>
    </row>
    <row r="12" spans="1:20" s="13" customFormat="1" ht="13">
      <c r="A12" s="72" t="s">
        <v>48</v>
      </c>
      <c r="B12" s="11"/>
      <c r="C12" s="15"/>
      <c r="D12" s="12"/>
      <c r="E12" s="24"/>
      <c r="F12" s="40">
        <f>SUM(F8:F11)</f>
        <v>0</v>
      </c>
      <c r="G12" s="33"/>
      <c r="H12" s="39"/>
      <c r="I12" s="24"/>
      <c r="J12" s="40">
        <f>SUM(J8:J11)</f>
        <v>0</v>
      </c>
      <c r="K12" s="33"/>
      <c r="L12" s="39"/>
      <c r="M12" s="24"/>
      <c r="N12" s="40">
        <f>SUM(N8:N11)</f>
        <v>0</v>
      </c>
      <c r="O12" s="33"/>
      <c r="P12" s="39"/>
      <c r="Q12" s="24"/>
      <c r="R12" s="47">
        <f>SUM(R8:R11)</f>
        <v>0</v>
      </c>
      <c r="S12" s="165">
        <f>SUM(S8:S11)</f>
        <v>0</v>
      </c>
      <c r="T12" s="71"/>
    </row>
    <row r="13" spans="1:20">
      <c r="A13" s="1"/>
      <c r="C13" s="20"/>
      <c r="F13" s="18"/>
      <c r="G13" s="37"/>
      <c r="H13" s="41"/>
      <c r="J13" s="36"/>
      <c r="K13" s="37"/>
      <c r="L13" s="41"/>
      <c r="N13" s="36"/>
      <c r="O13" s="37"/>
      <c r="P13" s="41"/>
      <c r="R13" s="113"/>
      <c r="S13" s="166"/>
      <c r="T13" s="71"/>
    </row>
    <row r="14" spans="1:20" ht="13">
      <c r="A14" s="5" t="s">
        <v>49</v>
      </c>
      <c r="C14" s="20"/>
      <c r="F14" s="18"/>
      <c r="G14" s="37"/>
      <c r="H14" s="41"/>
      <c r="J14" s="36"/>
      <c r="K14" s="37"/>
      <c r="L14" s="41"/>
      <c r="N14" s="36"/>
      <c r="O14" s="37"/>
      <c r="P14" s="41"/>
      <c r="R14" s="113"/>
      <c r="S14" s="166"/>
      <c r="T14" s="71"/>
    </row>
    <row r="15" spans="1:20" ht="25">
      <c r="A15" s="1" t="s">
        <v>50</v>
      </c>
      <c r="B15" s="7" t="s">
        <v>51</v>
      </c>
      <c r="C15" s="20">
        <v>0</v>
      </c>
      <c r="D15" s="21"/>
      <c r="E15" s="26">
        <v>0</v>
      </c>
      <c r="F15" s="23">
        <f>C15*E15</f>
        <v>0</v>
      </c>
      <c r="G15" s="37">
        <v>0</v>
      </c>
      <c r="H15" s="41"/>
      <c r="I15" s="26">
        <v>0</v>
      </c>
      <c r="J15" s="23">
        <f>G15*I15</f>
        <v>0</v>
      </c>
      <c r="K15" s="37">
        <v>0</v>
      </c>
      <c r="L15" s="41"/>
      <c r="M15" s="26">
        <v>0</v>
      </c>
      <c r="N15" s="23">
        <f>K15*M15</f>
        <v>0</v>
      </c>
      <c r="O15" s="37">
        <v>0</v>
      </c>
      <c r="P15" s="41"/>
      <c r="Q15" s="26">
        <v>0</v>
      </c>
      <c r="R15" s="115">
        <f>O15*Q15</f>
        <v>0</v>
      </c>
      <c r="S15" s="164">
        <f>F15+J15+N15+R15</f>
        <v>0</v>
      </c>
      <c r="T15" s="71"/>
    </row>
    <row r="16" spans="1:20">
      <c r="A16" s="1" t="s">
        <v>52</v>
      </c>
      <c r="B16" s="7" t="s">
        <v>51</v>
      </c>
      <c r="C16" s="20">
        <v>0</v>
      </c>
      <c r="D16" s="21"/>
      <c r="E16" s="26">
        <v>0</v>
      </c>
      <c r="F16" s="23">
        <f>C16*E16</f>
        <v>0</v>
      </c>
      <c r="G16" s="37">
        <v>0</v>
      </c>
      <c r="H16" s="41"/>
      <c r="I16" s="26">
        <v>0</v>
      </c>
      <c r="J16" s="23">
        <f>G16*I16</f>
        <v>0</v>
      </c>
      <c r="K16" s="37"/>
      <c r="L16" s="41"/>
      <c r="M16" s="26">
        <v>0</v>
      </c>
      <c r="N16" s="23">
        <f>K16*M16</f>
        <v>0</v>
      </c>
      <c r="O16" s="37"/>
      <c r="P16" s="41"/>
      <c r="Q16" s="26">
        <v>0</v>
      </c>
      <c r="R16" s="115">
        <f>O16*Q16</f>
        <v>0</v>
      </c>
      <c r="S16" s="164"/>
      <c r="T16" s="71"/>
    </row>
    <row r="17" spans="1:20">
      <c r="A17" s="1" t="s">
        <v>53</v>
      </c>
      <c r="B17" s="7" t="s">
        <v>54</v>
      </c>
      <c r="C17" s="20">
        <v>0</v>
      </c>
      <c r="D17" s="21"/>
      <c r="E17" s="26">
        <v>0</v>
      </c>
      <c r="F17" s="23">
        <f t="shared" ref="F17:F18" si="5">C17*E17</f>
        <v>0</v>
      </c>
      <c r="G17" s="37">
        <v>0</v>
      </c>
      <c r="H17" s="41"/>
      <c r="I17" s="26">
        <v>0</v>
      </c>
      <c r="J17" s="23">
        <f t="shared" ref="J17:J18" si="6">G17*I17</f>
        <v>0</v>
      </c>
      <c r="K17" s="37">
        <v>0</v>
      </c>
      <c r="L17" s="41"/>
      <c r="M17" s="26">
        <v>0</v>
      </c>
      <c r="N17" s="23">
        <f t="shared" ref="N17:N18" si="7">K17*M17</f>
        <v>0</v>
      </c>
      <c r="O17" s="37">
        <v>0</v>
      </c>
      <c r="P17" s="41"/>
      <c r="Q17" s="26">
        <v>0</v>
      </c>
      <c r="R17" s="115">
        <f t="shared" ref="R17:R18" si="8">O17*Q17</f>
        <v>0</v>
      </c>
      <c r="S17" s="164">
        <f t="shared" ref="S17:S18" si="9">F17+J17+N17+R17</f>
        <v>0</v>
      </c>
      <c r="T17" s="71"/>
    </row>
    <row r="18" spans="1:20">
      <c r="A18" s="1" t="s">
        <v>55</v>
      </c>
      <c r="B18" s="7" t="s">
        <v>56</v>
      </c>
      <c r="C18" s="20">
        <v>0</v>
      </c>
      <c r="D18" s="21"/>
      <c r="E18" s="26">
        <v>0</v>
      </c>
      <c r="F18" s="23">
        <f t="shared" si="5"/>
        <v>0</v>
      </c>
      <c r="G18" s="37">
        <v>0</v>
      </c>
      <c r="H18" s="41"/>
      <c r="I18" s="26">
        <v>0</v>
      </c>
      <c r="J18" s="23">
        <f t="shared" si="6"/>
        <v>0</v>
      </c>
      <c r="K18" s="37">
        <v>0</v>
      </c>
      <c r="L18" s="41"/>
      <c r="M18" s="26">
        <v>0</v>
      </c>
      <c r="N18" s="23">
        <f t="shared" si="7"/>
        <v>0</v>
      </c>
      <c r="O18" s="37">
        <v>0</v>
      </c>
      <c r="P18" s="41"/>
      <c r="Q18" s="26">
        <v>0</v>
      </c>
      <c r="R18" s="115">
        <f t="shared" si="8"/>
        <v>0</v>
      </c>
      <c r="S18" s="164">
        <f t="shared" si="9"/>
        <v>0</v>
      </c>
      <c r="T18" s="71"/>
    </row>
    <row r="19" spans="1:20" s="13" customFormat="1" ht="13">
      <c r="A19" s="73" t="s">
        <v>57</v>
      </c>
      <c r="B19" s="11"/>
      <c r="C19" s="15"/>
      <c r="D19" s="42"/>
      <c r="E19" s="43"/>
      <c r="F19" s="27">
        <f>SUM(F15:F18)</f>
        <v>0</v>
      </c>
      <c r="G19" s="33"/>
      <c r="H19" s="39"/>
      <c r="I19" s="43"/>
      <c r="J19" s="40">
        <f>SUM(J15:J18)</f>
        <v>0</v>
      </c>
      <c r="K19" s="33"/>
      <c r="L19" s="39"/>
      <c r="M19" s="43"/>
      <c r="N19" s="40">
        <f>SUM(N15:N18)</f>
        <v>0</v>
      </c>
      <c r="O19" s="33"/>
      <c r="P19" s="39"/>
      <c r="Q19" s="43"/>
      <c r="R19" s="47">
        <f>SUM(R15:R18)</f>
        <v>0</v>
      </c>
      <c r="S19" s="165">
        <f>SUM(S15:S18)</f>
        <v>0</v>
      </c>
      <c r="T19" s="71"/>
    </row>
    <row r="20" spans="1:20" ht="13">
      <c r="A20" s="1"/>
      <c r="C20" s="20"/>
      <c r="F20" s="18"/>
      <c r="G20" s="37"/>
      <c r="H20" s="41"/>
      <c r="J20" s="36"/>
      <c r="K20" s="37"/>
      <c r="L20" s="41"/>
      <c r="N20" s="36"/>
      <c r="O20" s="37"/>
      <c r="P20" s="41"/>
      <c r="R20" s="113"/>
      <c r="S20" s="166"/>
      <c r="T20" s="70"/>
    </row>
    <row r="21" spans="1:20" ht="13">
      <c r="A21" s="5" t="s">
        <v>58</v>
      </c>
      <c r="C21" s="20"/>
      <c r="F21" s="18"/>
      <c r="G21" s="37"/>
      <c r="H21" s="41"/>
      <c r="J21" s="36"/>
      <c r="K21" s="37"/>
      <c r="L21" s="41"/>
      <c r="N21" s="36"/>
      <c r="O21" s="37"/>
      <c r="P21" s="41"/>
      <c r="R21" s="113"/>
      <c r="S21" s="166"/>
      <c r="T21" s="71"/>
    </row>
    <row r="22" spans="1:20">
      <c r="A22" s="1" t="s">
        <v>86</v>
      </c>
      <c r="B22" s="7" t="s">
        <v>44</v>
      </c>
      <c r="C22" s="20">
        <v>0</v>
      </c>
      <c r="D22" s="21"/>
      <c r="E22" s="26">
        <v>0</v>
      </c>
      <c r="F22" s="23">
        <f>C22*E22</f>
        <v>0</v>
      </c>
      <c r="G22" s="37">
        <v>0</v>
      </c>
      <c r="H22" s="41"/>
      <c r="I22" s="26">
        <v>0</v>
      </c>
      <c r="J22" s="23">
        <f>G22*I22</f>
        <v>0</v>
      </c>
      <c r="K22" s="37">
        <v>0</v>
      </c>
      <c r="L22" s="41"/>
      <c r="M22" s="26">
        <v>0</v>
      </c>
      <c r="N22" s="23">
        <f>K22*M22</f>
        <v>0</v>
      </c>
      <c r="O22" s="37">
        <v>0</v>
      </c>
      <c r="P22" s="41"/>
      <c r="Q22" s="26">
        <v>0</v>
      </c>
      <c r="R22" s="115">
        <f>O22*Q22</f>
        <v>0</v>
      </c>
      <c r="S22" s="164">
        <f>F22+J22+N22+R22</f>
        <v>0</v>
      </c>
      <c r="T22" s="71"/>
    </row>
    <row r="23" spans="1:20">
      <c r="A23" s="1" t="s">
        <v>59</v>
      </c>
      <c r="B23" s="7" t="s">
        <v>60</v>
      </c>
      <c r="C23" s="20">
        <v>0</v>
      </c>
      <c r="D23" s="21"/>
      <c r="E23" s="26">
        <v>0</v>
      </c>
      <c r="F23" s="23">
        <f t="shared" ref="F23" si="10">C23*E23</f>
        <v>0</v>
      </c>
      <c r="G23" s="37">
        <v>0</v>
      </c>
      <c r="H23" s="41"/>
      <c r="I23" s="26">
        <v>0</v>
      </c>
      <c r="J23" s="23">
        <f t="shared" ref="J23" si="11">G23*I23</f>
        <v>0</v>
      </c>
      <c r="K23" s="37">
        <v>0</v>
      </c>
      <c r="L23" s="41"/>
      <c r="M23" s="26">
        <v>0</v>
      </c>
      <c r="N23" s="23">
        <f t="shared" ref="N23" si="12">K23*M23</f>
        <v>0</v>
      </c>
      <c r="O23" s="37">
        <v>0</v>
      </c>
      <c r="P23" s="41"/>
      <c r="Q23" s="26">
        <v>0</v>
      </c>
      <c r="R23" s="115">
        <f t="shared" ref="R23" si="13">O23*Q23</f>
        <v>0</v>
      </c>
      <c r="S23" s="164">
        <f t="shared" ref="S23" si="14">F23+J23+N23+R23</f>
        <v>0</v>
      </c>
      <c r="T23" s="71"/>
    </row>
    <row r="24" spans="1:20" s="13" customFormat="1" ht="13">
      <c r="A24" s="73" t="s">
        <v>61</v>
      </c>
      <c r="B24" s="11"/>
      <c r="C24" s="15"/>
      <c r="D24" s="42"/>
      <c r="E24" s="43"/>
      <c r="F24" s="27">
        <f>SUM(F22:F23)</f>
        <v>0</v>
      </c>
      <c r="G24" s="33"/>
      <c r="H24" s="39"/>
      <c r="I24" s="43"/>
      <c r="J24" s="44">
        <f>SUM(J22:J23)</f>
        <v>0</v>
      </c>
      <c r="K24" s="33"/>
      <c r="L24" s="39"/>
      <c r="M24" s="43"/>
      <c r="N24" s="44">
        <f>SUM(N22:N23)</f>
        <v>0</v>
      </c>
      <c r="O24" s="33"/>
      <c r="P24" s="39"/>
      <c r="Q24" s="43"/>
      <c r="R24" s="116">
        <f>SUM(R22:R23)</f>
        <v>0</v>
      </c>
      <c r="S24" s="167">
        <f>SUM(S22:S23)</f>
        <v>0</v>
      </c>
      <c r="T24" s="71"/>
    </row>
    <row r="25" spans="1:20">
      <c r="A25" s="1"/>
      <c r="C25" s="20"/>
      <c r="F25" s="18"/>
      <c r="G25" s="37"/>
      <c r="H25" s="41"/>
      <c r="J25" s="36"/>
      <c r="K25" s="37"/>
      <c r="L25" s="41"/>
      <c r="N25" s="36"/>
      <c r="O25" s="37"/>
      <c r="P25" s="41"/>
      <c r="R25" s="113"/>
      <c r="S25" s="166"/>
      <c r="T25" s="71"/>
    </row>
    <row r="26" spans="1:20" ht="13">
      <c r="A26" s="5" t="s">
        <v>62</v>
      </c>
      <c r="C26" s="20"/>
      <c r="F26" s="18"/>
      <c r="G26" s="37"/>
      <c r="H26" s="41"/>
      <c r="J26" s="36"/>
      <c r="K26" s="37"/>
      <c r="L26" s="41"/>
      <c r="N26" s="36"/>
      <c r="O26" s="37"/>
      <c r="P26" s="41"/>
      <c r="R26" s="113"/>
      <c r="S26" s="166"/>
      <c r="T26" s="71"/>
    </row>
    <row r="27" spans="1:20" s="112" customFormat="1">
      <c r="A27" s="105" t="s">
        <v>63</v>
      </c>
      <c r="B27" s="7" t="s">
        <v>60</v>
      </c>
      <c r="C27" s="106">
        <v>0</v>
      </c>
      <c r="D27" s="107"/>
      <c r="E27" s="108">
        <v>0</v>
      </c>
      <c r="F27" s="109">
        <f>C27*E27</f>
        <v>0</v>
      </c>
      <c r="G27" s="110">
        <v>0</v>
      </c>
      <c r="H27" s="111"/>
      <c r="I27" s="108">
        <v>0</v>
      </c>
      <c r="J27" s="109">
        <f>G27*I27</f>
        <v>0</v>
      </c>
      <c r="K27" s="110">
        <v>0</v>
      </c>
      <c r="L27" s="111"/>
      <c r="M27" s="108">
        <v>0</v>
      </c>
      <c r="N27" s="109">
        <f>K27*M27</f>
        <v>0</v>
      </c>
      <c r="O27" s="110">
        <v>0</v>
      </c>
      <c r="P27" s="111"/>
      <c r="Q27" s="108">
        <v>0</v>
      </c>
      <c r="R27" s="117">
        <f>O27*Q27</f>
        <v>0</v>
      </c>
      <c r="S27" s="164">
        <f>F27+J27+N27+R27</f>
        <v>0</v>
      </c>
      <c r="T27" s="71"/>
    </row>
    <row r="28" spans="1:20" s="13" customFormat="1" ht="13">
      <c r="A28" s="73" t="s">
        <v>64</v>
      </c>
      <c r="B28" s="11"/>
      <c r="C28" s="15"/>
      <c r="D28" s="12"/>
      <c r="E28" s="24"/>
      <c r="F28" s="27">
        <f>SUM(F27:F27)</f>
        <v>0</v>
      </c>
      <c r="G28" s="33"/>
      <c r="H28" s="39"/>
      <c r="I28" s="24"/>
      <c r="J28" s="44">
        <f>SUM(J27:J27)</f>
        <v>0</v>
      </c>
      <c r="K28" s="33"/>
      <c r="L28" s="39"/>
      <c r="M28" s="24"/>
      <c r="N28" s="44">
        <f>SUM(N27:N27)</f>
        <v>0</v>
      </c>
      <c r="O28" s="33"/>
      <c r="P28" s="39"/>
      <c r="Q28" s="24"/>
      <c r="R28" s="116">
        <f>SUM(R27:R27)</f>
        <v>0</v>
      </c>
      <c r="S28" s="207">
        <f>SUM(S27)</f>
        <v>0</v>
      </c>
      <c r="T28" s="71"/>
    </row>
    <row r="29" spans="1:20">
      <c r="A29" s="1"/>
      <c r="C29" s="20"/>
      <c r="F29" s="18"/>
      <c r="G29" s="37"/>
      <c r="H29" s="41"/>
      <c r="J29" s="36"/>
      <c r="K29" s="37"/>
      <c r="L29" s="41"/>
      <c r="N29" s="36"/>
      <c r="O29" s="37"/>
      <c r="P29" s="41"/>
      <c r="R29" s="113"/>
      <c r="S29" s="166"/>
      <c r="T29" s="71"/>
    </row>
    <row r="30" spans="1:20" ht="13">
      <c r="A30" s="5" t="s">
        <v>65</v>
      </c>
      <c r="C30" s="20"/>
      <c r="F30" s="18"/>
      <c r="G30" s="37"/>
      <c r="H30" s="41"/>
      <c r="J30" s="36"/>
      <c r="K30" s="37"/>
      <c r="L30" s="41"/>
      <c r="N30" s="36"/>
      <c r="O30" s="37"/>
      <c r="P30" s="41"/>
      <c r="R30" s="113"/>
      <c r="S30" s="166"/>
      <c r="T30" s="71"/>
    </row>
    <row r="31" spans="1:20">
      <c r="A31" s="1" t="s">
        <v>66</v>
      </c>
      <c r="B31" s="7" t="s">
        <v>60</v>
      </c>
      <c r="C31" s="20">
        <v>0</v>
      </c>
      <c r="E31" s="9">
        <v>0</v>
      </c>
      <c r="F31" s="23">
        <f>C31*E31</f>
        <v>0</v>
      </c>
      <c r="G31" s="37">
        <v>0</v>
      </c>
      <c r="H31" s="41"/>
      <c r="I31" s="9">
        <v>0</v>
      </c>
      <c r="J31" s="23">
        <f>G31*I31</f>
        <v>0</v>
      </c>
      <c r="K31" s="37">
        <v>0</v>
      </c>
      <c r="L31" s="41"/>
      <c r="M31" s="9">
        <v>0</v>
      </c>
      <c r="N31" s="23">
        <f>K31*M31</f>
        <v>0</v>
      </c>
      <c r="O31" s="37">
        <v>0</v>
      </c>
      <c r="P31" s="41"/>
      <c r="Q31" s="9">
        <v>0</v>
      </c>
      <c r="R31" s="115">
        <f>O31*Q31</f>
        <v>0</v>
      </c>
      <c r="S31" s="164">
        <f>F31+J31+N31+R31</f>
        <v>0</v>
      </c>
      <c r="T31" s="71"/>
    </row>
    <row r="32" spans="1:20">
      <c r="A32" s="1" t="s">
        <v>67</v>
      </c>
      <c r="B32" s="7" t="s">
        <v>60</v>
      </c>
      <c r="C32" s="20">
        <v>0</v>
      </c>
      <c r="E32" s="9">
        <v>0</v>
      </c>
      <c r="F32" s="23">
        <f>C32*E32</f>
        <v>0</v>
      </c>
      <c r="G32" s="37">
        <v>0</v>
      </c>
      <c r="H32" s="41"/>
      <c r="I32" s="9">
        <v>0</v>
      </c>
      <c r="J32" s="23">
        <f>G32*I32</f>
        <v>0</v>
      </c>
      <c r="K32" s="37">
        <v>0</v>
      </c>
      <c r="L32" s="41"/>
      <c r="M32" s="9">
        <v>0</v>
      </c>
      <c r="N32" s="23">
        <f>K32*M32</f>
        <v>0</v>
      </c>
      <c r="O32" s="37">
        <v>0</v>
      </c>
      <c r="P32" s="41"/>
      <c r="Q32" s="9">
        <v>0</v>
      </c>
      <c r="R32" s="115">
        <f>O32*Q32</f>
        <v>0</v>
      </c>
      <c r="S32" s="164">
        <f>F32+J32+N32+R32</f>
        <v>0</v>
      </c>
      <c r="T32" s="71"/>
    </row>
    <row r="33" spans="1:20" ht="13">
      <c r="A33" s="73" t="s">
        <v>68</v>
      </c>
      <c r="C33" s="20"/>
      <c r="F33" s="27">
        <f>SUM(F31:F32)</f>
        <v>0</v>
      </c>
      <c r="G33" s="37"/>
      <c r="H33" s="41"/>
      <c r="J33" s="27">
        <f>SUM(J31:J32)</f>
        <v>0</v>
      </c>
      <c r="K33" s="37"/>
      <c r="L33" s="41"/>
      <c r="N33" s="27">
        <f>SUM(N31:N32)</f>
        <v>0</v>
      </c>
      <c r="O33" s="37"/>
      <c r="P33" s="41"/>
      <c r="R33" s="97">
        <f>SUM(R31:R32)</f>
        <v>0</v>
      </c>
      <c r="S33" s="168">
        <f>SUM(S31:S32)</f>
        <v>0</v>
      </c>
      <c r="T33" s="71"/>
    </row>
    <row r="34" spans="1:20">
      <c r="A34" s="1"/>
      <c r="C34" s="20"/>
      <c r="F34" s="18"/>
      <c r="G34" s="37"/>
      <c r="H34" s="41"/>
      <c r="J34" s="36"/>
      <c r="K34" s="37"/>
      <c r="L34" s="41"/>
      <c r="N34" s="36"/>
      <c r="O34" s="37"/>
      <c r="P34" s="41"/>
      <c r="R34" s="113"/>
      <c r="S34" s="166"/>
      <c r="T34" s="71"/>
    </row>
    <row r="35" spans="1:20" ht="13">
      <c r="A35" s="28" t="s">
        <v>69</v>
      </c>
      <c r="C35" s="20"/>
      <c r="F35" s="18"/>
      <c r="G35" s="37"/>
      <c r="H35" s="41"/>
      <c r="J35" s="36"/>
      <c r="K35" s="37"/>
      <c r="L35" s="41"/>
      <c r="N35" s="36"/>
      <c r="O35" s="37"/>
      <c r="P35" s="41"/>
      <c r="R35" s="113"/>
      <c r="S35" s="166"/>
      <c r="T35" s="71"/>
    </row>
    <row r="36" spans="1:20">
      <c r="A36" s="29" t="s">
        <v>87</v>
      </c>
      <c r="B36" s="30" t="s">
        <v>44</v>
      </c>
      <c r="C36" s="20">
        <v>0</v>
      </c>
      <c r="D36" s="21">
        <v>0</v>
      </c>
      <c r="E36" s="26">
        <v>0</v>
      </c>
      <c r="F36" s="23">
        <f>C36*D36*E36</f>
        <v>0</v>
      </c>
      <c r="G36" s="45">
        <v>0</v>
      </c>
      <c r="H36" s="21">
        <v>0</v>
      </c>
      <c r="I36" s="26">
        <v>0</v>
      </c>
      <c r="J36" s="23">
        <f>G36*H36*I36</f>
        <v>0</v>
      </c>
      <c r="K36" s="45">
        <v>0</v>
      </c>
      <c r="L36" s="21">
        <v>0</v>
      </c>
      <c r="M36" s="26">
        <v>0</v>
      </c>
      <c r="N36" s="23">
        <f>K36*L36*M36</f>
        <v>0</v>
      </c>
      <c r="O36" s="45">
        <v>0</v>
      </c>
      <c r="P36" s="21">
        <v>0</v>
      </c>
      <c r="Q36" s="26">
        <v>0</v>
      </c>
      <c r="R36" s="115">
        <f>O36*P36*Q36</f>
        <v>0</v>
      </c>
      <c r="S36" s="164">
        <f>F36+J36+N36+R36</f>
        <v>0</v>
      </c>
      <c r="T36" s="71"/>
    </row>
    <row r="37" spans="1:20">
      <c r="A37" s="29" t="s">
        <v>70</v>
      </c>
      <c r="B37" s="30" t="s">
        <v>71</v>
      </c>
      <c r="C37" s="20">
        <v>0</v>
      </c>
      <c r="D37" s="21"/>
      <c r="E37" s="26">
        <v>0</v>
      </c>
      <c r="F37" s="23">
        <f t="shared" ref="F37:F38" si="15">C37*E37</f>
        <v>0</v>
      </c>
      <c r="G37" s="46">
        <v>0</v>
      </c>
      <c r="H37" s="21"/>
      <c r="I37" s="26">
        <v>0</v>
      </c>
      <c r="J37" s="23">
        <f t="shared" ref="J37:J38" si="16">G37*I37</f>
        <v>0</v>
      </c>
      <c r="K37" s="46">
        <v>0</v>
      </c>
      <c r="L37" s="21"/>
      <c r="M37" s="26">
        <v>0</v>
      </c>
      <c r="N37" s="23">
        <f t="shared" ref="N37:N38" si="17">K37*M37</f>
        <v>0</v>
      </c>
      <c r="O37" s="46">
        <v>0</v>
      </c>
      <c r="P37" s="21"/>
      <c r="Q37" s="26">
        <v>0</v>
      </c>
      <c r="R37" s="115">
        <f t="shared" ref="R37:R38" si="18">O37*Q37</f>
        <v>0</v>
      </c>
      <c r="S37" s="164">
        <f t="shared" ref="S37:S38" si="19">F37+J37+N37+R37</f>
        <v>0</v>
      </c>
      <c r="T37" s="71"/>
    </row>
    <row r="38" spans="1:20">
      <c r="A38" s="29" t="s">
        <v>72</v>
      </c>
      <c r="B38" s="30" t="s">
        <v>71</v>
      </c>
      <c r="C38" s="20">
        <v>0</v>
      </c>
      <c r="D38" s="21"/>
      <c r="E38" s="26">
        <v>0</v>
      </c>
      <c r="F38" s="23">
        <f t="shared" si="15"/>
        <v>0</v>
      </c>
      <c r="G38" s="46">
        <v>0</v>
      </c>
      <c r="H38" s="21"/>
      <c r="I38" s="26">
        <v>0</v>
      </c>
      <c r="J38" s="23">
        <f t="shared" si="16"/>
        <v>0</v>
      </c>
      <c r="K38" s="46">
        <v>0</v>
      </c>
      <c r="L38" s="21"/>
      <c r="M38" s="26">
        <v>0</v>
      </c>
      <c r="N38" s="23">
        <f t="shared" si="17"/>
        <v>0</v>
      </c>
      <c r="O38" s="46">
        <v>0</v>
      </c>
      <c r="P38" s="21"/>
      <c r="Q38" s="26">
        <v>0</v>
      </c>
      <c r="R38" s="115">
        <f t="shared" si="18"/>
        <v>0</v>
      </c>
      <c r="S38" s="164">
        <f t="shared" si="19"/>
        <v>0</v>
      </c>
      <c r="T38" s="71"/>
    </row>
    <row r="39" spans="1:20" s="13" customFormat="1" ht="13">
      <c r="A39" s="72" t="s">
        <v>73</v>
      </c>
      <c r="B39" s="11"/>
      <c r="C39" s="15"/>
      <c r="D39" s="12"/>
      <c r="E39" s="24"/>
      <c r="F39" s="25">
        <f>SUM(F36:F38)</f>
        <v>0</v>
      </c>
      <c r="G39" s="33"/>
      <c r="H39" s="39"/>
      <c r="I39" s="47"/>
      <c r="J39" s="40">
        <f>SUM(J36:J38)</f>
        <v>0</v>
      </c>
      <c r="K39" s="33"/>
      <c r="L39" s="39"/>
      <c r="M39" s="47"/>
      <c r="N39" s="40">
        <f>SUM(N36:N38)</f>
        <v>0</v>
      </c>
      <c r="O39" s="33"/>
      <c r="P39" s="39"/>
      <c r="Q39" s="47"/>
      <c r="R39" s="47">
        <f>SUM(R36:R38)</f>
        <v>0</v>
      </c>
      <c r="S39" s="165">
        <f>SUM(S36:S38)</f>
        <v>0</v>
      </c>
      <c r="T39" s="71"/>
    </row>
    <row r="40" spans="1:20" s="13" customFormat="1" ht="13">
      <c r="A40" s="14"/>
      <c r="B40" s="11"/>
      <c r="C40" s="15"/>
      <c r="D40" s="12"/>
      <c r="E40" s="24"/>
      <c r="F40" s="25"/>
      <c r="G40" s="33"/>
      <c r="H40" s="39"/>
      <c r="I40" s="47"/>
      <c r="J40" s="40"/>
      <c r="K40" s="33"/>
      <c r="L40" s="39"/>
      <c r="M40" s="47"/>
      <c r="N40" s="40"/>
      <c r="O40" s="33"/>
      <c r="P40" s="39"/>
      <c r="Q40" s="47"/>
      <c r="R40" s="47"/>
      <c r="S40" s="163"/>
      <c r="T40" s="71"/>
    </row>
    <row r="41" spans="1:20" s="13" customFormat="1" ht="13">
      <c r="A41" s="195" t="s">
        <v>74</v>
      </c>
      <c r="B41" s="196"/>
      <c r="C41" s="197"/>
      <c r="D41" s="198"/>
      <c r="E41" s="199"/>
      <c r="F41" s="200">
        <f>F12+F19+F24+F28+F33+F39</f>
        <v>0</v>
      </c>
      <c r="G41" s="197"/>
      <c r="H41" s="198"/>
      <c r="I41" s="199"/>
      <c r="J41" s="200">
        <f>J12+J19+J24+J28+J33+J39</f>
        <v>0</v>
      </c>
      <c r="K41" s="197"/>
      <c r="L41" s="198"/>
      <c r="M41" s="199"/>
      <c r="N41" s="200">
        <f>N12+N19+N24+N28+N33+N39</f>
        <v>0</v>
      </c>
      <c r="O41" s="197"/>
      <c r="P41" s="198"/>
      <c r="Q41" s="199"/>
      <c r="R41" s="200">
        <f>R12+R19+R24+R28+R33+R39</f>
        <v>0</v>
      </c>
      <c r="S41" s="206">
        <f>S12+S19+S24+S28+S33+S39</f>
        <v>0</v>
      </c>
      <c r="T41" s="71"/>
    </row>
    <row r="42" spans="1:20" s="13" customFormat="1" ht="13">
      <c r="A42" s="194"/>
      <c r="B42" s="11"/>
      <c r="C42" s="15"/>
      <c r="D42" s="12"/>
      <c r="E42" s="24"/>
      <c r="F42" s="25"/>
      <c r="G42" s="15"/>
      <c r="H42" s="12"/>
      <c r="I42" s="24"/>
      <c r="J42" s="25"/>
      <c r="K42" s="15"/>
      <c r="L42" s="12"/>
      <c r="M42" s="24"/>
      <c r="N42" s="25"/>
      <c r="O42" s="15"/>
      <c r="P42" s="12"/>
      <c r="Q42" s="24"/>
      <c r="R42" s="25"/>
      <c r="S42" s="163"/>
      <c r="T42" s="71"/>
    </row>
    <row r="43" spans="1:20" s="13" customFormat="1" ht="13">
      <c r="A43" s="72" t="s">
        <v>75</v>
      </c>
      <c r="B43" s="11"/>
      <c r="C43" s="15"/>
      <c r="D43" s="12"/>
      <c r="E43" s="24"/>
      <c r="F43" s="25">
        <f>F12+F19+F24+F28+F33+F39</f>
        <v>0</v>
      </c>
      <c r="G43" s="15"/>
      <c r="H43" s="12"/>
      <c r="I43" s="24"/>
      <c r="J43" s="25">
        <f>J12+J19+J24+J28+J33+J39</f>
        <v>0</v>
      </c>
      <c r="K43" s="15"/>
      <c r="L43" s="12"/>
      <c r="M43" s="24"/>
      <c r="N43" s="25">
        <f>N12+N19+N24+N28+N33+N39</f>
        <v>0</v>
      </c>
      <c r="O43" s="15"/>
      <c r="P43" s="12"/>
      <c r="Q43" s="24"/>
      <c r="R43" s="25">
        <f>R12+R19+R24+R28+R33+R39</f>
        <v>0</v>
      </c>
      <c r="S43" s="207">
        <f>F43+J43+N43+R43</f>
        <v>0</v>
      </c>
      <c r="T43" s="71"/>
    </row>
    <row r="44" spans="1:20" s="13" customFormat="1" ht="13">
      <c r="A44" s="194"/>
      <c r="B44" s="11"/>
      <c r="C44" s="15"/>
      <c r="D44" s="12"/>
      <c r="E44" s="24"/>
      <c r="F44" s="25"/>
      <c r="G44" s="15"/>
      <c r="H44" s="12"/>
      <c r="I44" s="24"/>
      <c r="J44" s="25"/>
      <c r="K44" s="15"/>
      <c r="L44" s="12"/>
      <c r="M44" s="24"/>
      <c r="N44" s="25"/>
      <c r="O44" s="15"/>
      <c r="P44" s="12"/>
      <c r="Q44" s="24"/>
      <c r="R44" s="25"/>
      <c r="S44" s="163"/>
      <c r="T44" s="71"/>
    </row>
    <row r="45" spans="1:20" s="13" customFormat="1" ht="13">
      <c r="A45" s="195" t="s">
        <v>76</v>
      </c>
      <c r="B45" s="196"/>
      <c r="C45" s="197"/>
      <c r="D45" s="201">
        <v>0.1</v>
      </c>
      <c r="E45" s="199"/>
      <c r="F45" s="200">
        <f>F43*D45</f>
        <v>0</v>
      </c>
      <c r="G45" s="197"/>
      <c r="H45" s="201">
        <v>0.1</v>
      </c>
      <c r="I45" s="199"/>
      <c r="J45" s="200">
        <f>J43*H45</f>
        <v>0</v>
      </c>
      <c r="K45" s="197"/>
      <c r="L45" s="201">
        <v>0.1</v>
      </c>
      <c r="M45" s="199"/>
      <c r="N45" s="200">
        <f>N43*L45</f>
        <v>0</v>
      </c>
      <c r="O45" s="197"/>
      <c r="P45" s="201">
        <v>0.1</v>
      </c>
      <c r="Q45" s="199"/>
      <c r="R45" s="200">
        <f>R43*P45</f>
        <v>0</v>
      </c>
      <c r="S45" s="206">
        <f>S43*P45</f>
        <v>0</v>
      </c>
      <c r="T45" s="71"/>
    </row>
    <row r="46" spans="1:20" s="13" customFormat="1" ht="13">
      <c r="A46" s="194"/>
      <c r="B46" s="11"/>
      <c r="C46" s="15"/>
      <c r="D46" s="12"/>
      <c r="E46" s="24"/>
      <c r="F46" s="25"/>
      <c r="G46" s="15"/>
      <c r="H46" s="12"/>
      <c r="I46" s="24"/>
      <c r="J46" s="25"/>
      <c r="K46" s="15"/>
      <c r="L46" s="12"/>
      <c r="M46" s="24"/>
      <c r="N46" s="25"/>
      <c r="O46" s="15"/>
      <c r="P46" s="12"/>
      <c r="Q46" s="24"/>
      <c r="R46" s="25"/>
      <c r="S46" s="163"/>
      <c r="T46" s="71"/>
    </row>
    <row r="47" spans="1:20" s="31" customFormat="1" ht="13">
      <c r="A47" s="202" t="s">
        <v>77</v>
      </c>
      <c r="B47" s="203"/>
      <c r="C47" s="204"/>
      <c r="D47" s="205"/>
      <c r="E47" s="199"/>
      <c r="F47" s="200">
        <f>F41+F45</f>
        <v>0</v>
      </c>
      <c r="G47" s="204"/>
      <c r="H47" s="205"/>
      <c r="I47" s="199"/>
      <c r="J47" s="200">
        <f>J41+J45</f>
        <v>0</v>
      </c>
      <c r="K47" s="204"/>
      <c r="L47" s="205"/>
      <c r="M47" s="199"/>
      <c r="N47" s="200">
        <f>N41+N45</f>
        <v>0</v>
      </c>
      <c r="O47" s="204"/>
      <c r="P47" s="205"/>
      <c r="Q47" s="199"/>
      <c r="R47" s="200">
        <f>R41+R45</f>
        <v>0</v>
      </c>
      <c r="S47" s="206">
        <f>S41+S45</f>
        <v>0</v>
      </c>
      <c r="T47" s="170"/>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selection activeCell="B5" sqref="B5:F10"/>
    </sheetView>
  </sheetViews>
  <sheetFormatPr defaultRowHeight="13"/>
  <cols>
    <col min="1" max="1" width="3.81640625" style="2" customWidth="1"/>
    <col min="2" max="2" width="10" style="3" bestFit="1" customWidth="1"/>
    <col min="3" max="4" width="35.26953125" style="3" customWidth="1"/>
    <col min="5" max="5" width="19" style="3" customWidth="1"/>
    <col min="6" max="6" width="19" style="174" customWidth="1"/>
    <col min="7" max="8" width="24.453125" style="4" customWidth="1"/>
    <col min="9" max="246" width="8.81640625" style="4"/>
    <col min="247" max="249" width="24.26953125" style="4" customWidth="1"/>
    <col min="250" max="250" width="8.81640625" style="4"/>
    <col min="251" max="251" width="28.26953125" style="4" customWidth="1"/>
    <col min="252" max="253" width="25" style="4" customWidth="1"/>
    <col min="254" max="502" width="8.81640625" style="4"/>
    <col min="503" max="505" width="24.26953125" style="4" customWidth="1"/>
    <col min="506" max="506" width="8.81640625" style="4"/>
    <col min="507" max="507" width="28.26953125" style="4" customWidth="1"/>
    <col min="508" max="509" width="25" style="4" customWidth="1"/>
    <col min="510" max="758" width="8.81640625" style="4"/>
    <col min="759" max="761" width="24.26953125" style="4" customWidth="1"/>
    <col min="762" max="762" width="8.81640625" style="4"/>
    <col min="763" max="763" width="28.26953125" style="4" customWidth="1"/>
    <col min="764" max="765" width="25" style="4" customWidth="1"/>
    <col min="766" max="1014" width="8.81640625" style="4"/>
    <col min="1015" max="1017" width="24.26953125" style="4" customWidth="1"/>
    <col min="1018" max="1018" width="8.81640625" style="4"/>
    <col min="1019" max="1019" width="28.26953125" style="4" customWidth="1"/>
    <col min="1020" max="1021" width="25" style="4" customWidth="1"/>
    <col min="1022" max="1270" width="8.81640625" style="4"/>
    <col min="1271" max="1273" width="24.26953125" style="4" customWidth="1"/>
    <col min="1274" max="1274" width="8.81640625" style="4"/>
    <col min="1275" max="1275" width="28.26953125" style="4" customWidth="1"/>
    <col min="1276" max="1277" width="25" style="4" customWidth="1"/>
    <col min="1278" max="1526" width="8.81640625" style="4"/>
    <col min="1527" max="1529" width="24.26953125" style="4" customWidth="1"/>
    <col min="1530" max="1530" width="8.81640625" style="4"/>
    <col min="1531" max="1531" width="28.26953125" style="4" customWidth="1"/>
    <col min="1532" max="1533" width="25" style="4" customWidth="1"/>
    <col min="1534" max="1782" width="8.81640625" style="4"/>
    <col min="1783" max="1785" width="24.26953125" style="4" customWidth="1"/>
    <col min="1786" max="1786" width="8.81640625" style="4"/>
    <col min="1787" max="1787" width="28.26953125" style="4" customWidth="1"/>
    <col min="1788" max="1789" width="25" style="4" customWidth="1"/>
    <col min="1790" max="2038" width="8.81640625" style="4"/>
    <col min="2039" max="2041" width="24.26953125" style="4" customWidth="1"/>
    <col min="2042" max="2042" width="8.81640625" style="4"/>
    <col min="2043" max="2043" width="28.26953125" style="4" customWidth="1"/>
    <col min="2044" max="2045" width="25" style="4" customWidth="1"/>
    <col min="2046" max="2294" width="8.81640625" style="4"/>
    <col min="2295" max="2297" width="24.26953125" style="4" customWidth="1"/>
    <col min="2298" max="2298" width="8.81640625" style="4"/>
    <col min="2299" max="2299" width="28.26953125" style="4" customWidth="1"/>
    <col min="2300" max="2301" width="25" style="4" customWidth="1"/>
    <col min="2302" max="2550" width="8.81640625" style="4"/>
    <col min="2551" max="2553" width="24.26953125" style="4" customWidth="1"/>
    <col min="2554" max="2554" width="8.81640625" style="4"/>
    <col min="2555" max="2555" width="28.26953125" style="4" customWidth="1"/>
    <col min="2556" max="2557" width="25" style="4" customWidth="1"/>
    <col min="2558" max="2806" width="8.81640625" style="4"/>
    <col min="2807" max="2809" width="24.26953125" style="4" customWidth="1"/>
    <col min="2810" max="2810" width="8.81640625" style="4"/>
    <col min="2811" max="2811" width="28.26953125" style="4" customWidth="1"/>
    <col min="2812" max="2813" width="25" style="4" customWidth="1"/>
    <col min="2814" max="3062" width="8.81640625" style="4"/>
    <col min="3063" max="3065" width="24.26953125" style="4" customWidth="1"/>
    <col min="3066" max="3066" width="8.81640625" style="4"/>
    <col min="3067" max="3067" width="28.26953125" style="4" customWidth="1"/>
    <col min="3068" max="3069" width="25" style="4" customWidth="1"/>
    <col min="3070" max="3318" width="8.81640625" style="4"/>
    <col min="3319" max="3321" width="24.26953125" style="4" customWidth="1"/>
    <col min="3322" max="3322" width="8.81640625" style="4"/>
    <col min="3323" max="3323" width="28.26953125" style="4" customWidth="1"/>
    <col min="3324" max="3325" width="25" style="4" customWidth="1"/>
    <col min="3326" max="3574" width="8.81640625" style="4"/>
    <col min="3575" max="3577" width="24.26953125" style="4" customWidth="1"/>
    <col min="3578" max="3578" width="8.81640625" style="4"/>
    <col min="3579" max="3579" width="28.26953125" style="4" customWidth="1"/>
    <col min="3580" max="3581" width="25" style="4" customWidth="1"/>
    <col min="3582" max="3830" width="8.81640625" style="4"/>
    <col min="3831" max="3833" width="24.26953125" style="4" customWidth="1"/>
    <col min="3834" max="3834" width="8.81640625" style="4"/>
    <col min="3835" max="3835" width="28.26953125" style="4" customWidth="1"/>
    <col min="3836" max="3837" width="25" style="4" customWidth="1"/>
    <col min="3838" max="4086" width="8.81640625" style="4"/>
    <col min="4087" max="4089" width="24.26953125" style="4" customWidth="1"/>
    <col min="4090" max="4090" width="8.81640625" style="4"/>
    <col min="4091" max="4091" width="28.26953125" style="4" customWidth="1"/>
    <col min="4092" max="4093" width="25" style="4" customWidth="1"/>
    <col min="4094" max="4342" width="8.81640625" style="4"/>
    <col min="4343" max="4345" width="24.26953125" style="4" customWidth="1"/>
    <col min="4346" max="4346" width="8.81640625" style="4"/>
    <col min="4347" max="4347" width="28.26953125" style="4" customWidth="1"/>
    <col min="4348" max="4349" width="25" style="4" customWidth="1"/>
    <col min="4350" max="4598" width="8.81640625" style="4"/>
    <col min="4599" max="4601" width="24.26953125" style="4" customWidth="1"/>
    <col min="4602" max="4602" width="8.81640625" style="4"/>
    <col min="4603" max="4603" width="28.26953125" style="4" customWidth="1"/>
    <col min="4604" max="4605" width="25" style="4" customWidth="1"/>
    <col min="4606" max="4854" width="8.81640625" style="4"/>
    <col min="4855" max="4857" width="24.26953125" style="4" customWidth="1"/>
    <col min="4858" max="4858" width="8.81640625" style="4"/>
    <col min="4859" max="4859" width="28.26953125" style="4" customWidth="1"/>
    <col min="4860" max="4861" width="25" style="4" customWidth="1"/>
    <col min="4862" max="5110" width="8.81640625" style="4"/>
    <col min="5111" max="5113" width="24.26953125" style="4" customWidth="1"/>
    <col min="5114" max="5114" width="8.81640625" style="4"/>
    <col min="5115" max="5115" width="28.26953125" style="4" customWidth="1"/>
    <col min="5116" max="5117" width="25" style="4" customWidth="1"/>
    <col min="5118" max="5366" width="8.81640625" style="4"/>
    <col min="5367" max="5369" width="24.26953125" style="4" customWidth="1"/>
    <col min="5370" max="5370" width="8.81640625" style="4"/>
    <col min="5371" max="5371" width="28.26953125" style="4" customWidth="1"/>
    <col min="5372" max="5373" width="25" style="4" customWidth="1"/>
    <col min="5374" max="5622" width="8.81640625" style="4"/>
    <col min="5623" max="5625" width="24.26953125" style="4" customWidth="1"/>
    <col min="5626" max="5626" width="8.81640625" style="4"/>
    <col min="5627" max="5627" width="28.26953125" style="4" customWidth="1"/>
    <col min="5628" max="5629" width="25" style="4" customWidth="1"/>
    <col min="5630" max="5878" width="8.81640625" style="4"/>
    <col min="5879" max="5881" width="24.26953125" style="4" customWidth="1"/>
    <col min="5882" max="5882" width="8.81640625" style="4"/>
    <col min="5883" max="5883" width="28.26953125" style="4" customWidth="1"/>
    <col min="5884" max="5885" width="25" style="4" customWidth="1"/>
    <col min="5886" max="6134" width="8.81640625" style="4"/>
    <col min="6135" max="6137" width="24.26953125" style="4" customWidth="1"/>
    <col min="6138" max="6138" width="8.81640625" style="4"/>
    <col min="6139" max="6139" width="28.26953125" style="4" customWidth="1"/>
    <col min="6140" max="6141" width="25" style="4" customWidth="1"/>
    <col min="6142" max="6390" width="8.81640625" style="4"/>
    <col min="6391" max="6393" width="24.26953125" style="4" customWidth="1"/>
    <col min="6394" max="6394" width="8.81640625" style="4"/>
    <col min="6395" max="6395" width="28.26953125" style="4" customWidth="1"/>
    <col min="6396" max="6397" width="25" style="4" customWidth="1"/>
    <col min="6398" max="6646" width="8.81640625" style="4"/>
    <col min="6647" max="6649" width="24.26953125" style="4" customWidth="1"/>
    <col min="6650" max="6650" width="8.81640625" style="4"/>
    <col min="6651" max="6651" width="28.26953125" style="4" customWidth="1"/>
    <col min="6652" max="6653" width="25" style="4" customWidth="1"/>
    <col min="6654" max="6902" width="8.81640625" style="4"/>
    <col min="6903" max="6905" width="24.26953125" style="4" customWidth="1"/>
    <col min="6906" max="6906" width="8.81640625" style="4"/>
    <col min="6907" max="6907" width="28.26953125" style="4" customWidth="1"/>
    <col min="6908" max="6909" width="25" style="4" customWidth="1"/>
    <col min="6910" max="7158" width="8.81640625" style="4"/>
    <col min="7159" max="7161" width="24.26953125" style="4" customWidth="1"/>
    <col min="7162" max="7162" width="8.81640625" style="4"/>
    <col min="7163" max="7163" width="28.26953125" style="4" customWidth="1"/>
    <col min="7164" max="7165" width="25" style="4" customWidth="1"/>
    <col min="7166" max="7414" width="8.81640625" style="4"/>
    <col min="7415" max="7417" width="24.26953125" style="4" customWidth="1"/>
    <col min="7418" max="7418" width="8.81640625" style="4"/>
    <col min="7419" max="7419" width="28.26953125" style="4" customWidth="1"/>
    <col min="7420" max="7421" width="25" style="4" customWidth="1"/>
    <col min="7422" max="7670" width="8.81640625" style="4"/>
    <col min="7671" max="7673" width="24.26953125" style="4" customWidth="1"/>
    <col min="7674" max="7674" width="8.81640625" style="4"/>
    <col min="7675" max="7675" width="28.26953125" style="4" customWidth="1"/>
    <col min="7676" max="7677" width="25" style="4" customWidth="1"/>
    <col min="7678" max="7926" width="8.81640625" style="4"/>
    <col min="7927" max="7929" width="24.26953125" style="4" customWidth="1"/>
    <col min="7930" max="7930" width="8.81640625" style="4"/>
    <col min="7931" max="7931" width="28.26953125" style="4" customWidth="1"/>
    <col min="7932" max="7933" width="25" style="4" customWidth="1"/>
    <col min="7934" max="8182" width="8.81640625" style="4"/>
    <col min="8183" max="8185" width="24.26953125" style="4" customWidth="1"/>
    <col min="8186" max="8186" width="8.81640625" style="4"/>
    <col min="8187" max="8187" width="28.26953125" style="4" customWidth="1"/>
    <col min="8188" max="8189" width="25" style="4" customWidth="1"/>
    <col min="8190" max="8438" width="8.81640625" style="4"/>
    <col min="8439" max="8441" width="24.26953125" style="4" customWidth="1"/>
    <col min="8442" max="8442" width="8.81640625" style="4"/>
    <col min="8443" max="8443" width="28.26953125" style="4" customWidth="1"/>
    <col min="8444" max="8445" width="25" style="4" customWidth="1"/>
    <col min="8446" max="8694" width="8.81640625" style="4"/>
    <col min="8695" max="8697" width="24.26953125" style="4" customWidth="1"/>
    <col min="8698" max="8698" width="8.81640625" style="4"/>
    <col min="8699" max="8699" width="28.26953125" style="4" customWidth="1"/>
    <col min="8700" max="8701" width="25" style="4" customWidth="1"/>
    <col min="8702" max="8950" width="8.81640625" style="4"/>
    <col min="8951" max="8953" width="24.26953125" style="4" customWidth="1"/>
    <col min="8954" max="8954" width="8.81640625" style="4"/>
    <col min="8955" max="8955" width="28.26953125" style="4" customWidth="1"/>
    <col min="8956" max="8957" width="25" style="4" customWidth="1"/>
    <col min="8958" max="9206" width="8.81640625" style="4"/>
    <col min="9207" max="9209" width="24.26953125" style="4" customWidth="1"/>
    <col min="9210" max="9210" width="8.81640625" style="4"/>
    <col min="9211" max="9211" width="28.26953125" style="4" customWidth="1"/>
    <col min="9212" max="9213" width="25" style="4" customWidth="1"/>
    <col min="9214" max="9462" width="8.81640625" style="4"/>
    <col min="9463" max="9465" width="24.26953125" style="4" customWidth="1"/>
    <col min="9466" max="9466" width="8.81640625" style="4"/>
    <col min="9467" max="9467" width="28.26953125" style="4" customWidth="1"/>
    <col min="9468" max="9469" width="25" style="4" customWidth="1"/>
    <col min="9470" max="9718" width="8.81640625" style="4"/>
    <col min="9719" max="9721" width="24.26953125" style="4" customWidth="1"/>
    <col min="9722" max="9722" width="8.81640625" style="4"/>
    <col min="9723" max="9723" width="28.26953125" style="4" customWidth="1"/>
    <col min="9724" max="9725" width="25" style="4" customWidth="1"/>
    <col min="9726" max="9974" width="8.81640625" style="4"/>
    <col min="9975" max="9977" width="24.26953125" style="4" customWidth="1"/>
    <col min="9978" max="9978" width="8.81640625" style="4"/>
    <col min="9979" max="9979" width="28.26953125" style="4" customWidth="1"/>
    <col min="9980" max="9981" width="25" style="4" customWidth="1"/>
    <col min="9982" max="10230" width="8.81640625" style="4"/>
    <col min="10231" max="10233" width="24.26953125" style="4" customWidth="1"/>
    <col min="10234" max="10234" width="8.81640625" style="4"/>
    <col min="10235" max="10235" width="28.26953125" style="4" customWidth="1"/>
    <col min="10236" max="10237" width="25" style="4" customWidth="1"/>
    <col min="10238" max="10486" width="8.81640625" style="4"/>
    <col min="10487" max="10489" width="24.26953125" style="4" customWidth="1"/>
    <col min="10490" max="10490" width="8.81640625" style="4"/>
    <col min="10491" max="10491" width="28.26953125" style="4" customWidth="1"/>
    <col min="10492" max="10493" width="25" style="4" customWidth="1"/>
    <col min="10494" max="10742" width="8.81640625" style="4"/>
    <col min="10743" max="10745" width="24.26953125" style="4" customWidth="1"/>
    <col min="10746" max="10746" width="8.81640625" style="4"/>
    <col min="10747" max="10747" width="28.26953125" style="4" customWidth="1"/>
    <col min="10748" max="10749" width="25" style="4" customWidth="1"/>
    <col min="10750" max="10998" width="8.81640625" style="4"/>
    <col min="10999" max="11001" width="24.26953125" style="4" customWidth="1"/>
    <col min="11002" max="11002" width="8.81640625" style="4"/>
    <col min="11003" max="11003" width="28.26953125" style="4" customWidth="1"/>
    <col min="11004" max="11005" width="25" style="4" customWidth="1"/>
    <col min="11006" max="11254" width="8.81640625" style="4"/>
    <col min="11255" max="11257" width="24.26953125" style="4" customWidth="1"/>
    <col min="11258" max="11258" width="8.81640625" style="4"/>
    <col min="11259" max="11259" width="28.26953125" style="4" customWidth="1"/>
    <col min="11260" max="11261" width="25" style="4" customWidth="1"/>
    <col min="11262" max="11510" width="8.81640625" style="4"/>
    <col min="11511" max="11513" width="24.26953125" style="4" customWidth="1"/>
    <col min="11514" max="11514" width="8.81640625" style="4"/>
    <col min="11515" max="11515" width="28.26953125" style="4" customWidth="1"/>
    <col min="11516" max="11517" width="25" style="4" customWidth="1"/>
    <col min="11518" max="11766" width="8.81640625" style="4"/>
    <col min="11767" max="11769" width="24.26953125" style="4" customWidth="1"/>
    <col min="11770" max="11770" width="8.81640625" style="4"/>
    <col min="11771" max="11771" width="28.26953125" style="4" customWidth="1"/>
    <col min="11772" max="11773" width="25" style="4" customWidth="1"/>
    <col min="11774" max="12022" width="8.81640625" style="4"/>
    <col min="12023" max="12025" width="24.26953125" style="4" customWidth="1"/>
    <col min="12026" max="12026" width="8.81640625" style="4"/>
    <col min="12027" max="12027" width="28.26953125" style="4" customWidth="1"/>
    <col min="12028" max="12029" width="25" style="4" customWidth="1"/>
    <col min="12030" max="12278" width="8.81640625" style="4"/>
    <col min="12279" max="12281" width="24.26953125" style="4" customWidth="1"/>
    <col min="12282" max="12282" width="8.81640625" style="4"/>
    <col min="12283" max="12283" width="28.26953125" style="4" customWidth="1"/>
    <col min="12284" max="12285" width="25" style="4" customWidth="1"/>
    <col min="12286" max="12534" width="8.81640625" style="4"/>
    <col min="12535" max="12537" width="24.26953125" style="4" customWidth="1"/>
    <col min="12538" max="12538" width="8.81640625" style="4"/>
    <col min="12539" max="12539" width="28.26953125" style="4" customWidth="1"/>
    <col min="12540" max="12541" width="25" style="4" customWidth="1"/>
    <col min="12542" max="12790" width="8.81640625" style="4"/>
    <col min="12791" max="12793" width="24.26953125" style="4" customWidth="1"/>
    <col min="12794" max="12794" width="8.81640625" style="4"/>
    <col min="12795" max="12795" width="28.26953125" style="4" customWidth="1"/>
    <col min="12796" max="12797" width="25" style="4" customWidth="1"/>
    <col min="12798" max="13046" width="8.81640625" style="4"/>
    <col min="13047" max="13049" width="24.26953125" style="4" customWidth="1"/>
    <col min="13050" max="13050" width="8.81640625" style="4"/>
    <col min="13051" max="13051" width="28.26953125" style="4" customWidth="1"/>
    <col min="13052" max="13053" width="25" style="4" customWidth="1"/>
    <col min="13054" max="13302" width="8.81640625" style="4"/>
    <col min="13303" max="13305" width="24.26953125" style="4" customWidth="1"/>
    <col min="13306" max="13306" width="8.81640625" style="4"/>
    <col min="13307" max="13307" width="28.26953125" style="4" customWidth="1"/>
    <col min="13308" max="13309" width="25" style="4" customWidth="1"/>
    <col min="13310" max="13558" width="8.81640625" style="4"/>
    <col min="13559" max="13561" width="24.26953125" style="4" customWidth="1"/>
    <col min="13562" max="13562" width="8.81640625" style="4"/>
    <col min="13563" max="13563" width="28.26953125" style="4" customWidth="1"/>
    <col min="13564" max="13565" width="25" style="4" customWidth="1"/>
    <col min="13566" max="13814" width="8.81640625" style="4"/>
    <col min="13815" max="13817" width="24.26953125" style="4" customWidth="1"/>
    <col min="13818" max="13818" width="8.81640625" style="4"/>
    <col min="13819" max="13819" width="28.26953125" style="4" customWidth="1"/>
    <col min="13820" max="13821" width="25" style="4" customWidth="1"/>
    <col min="13822" max="14070" width="8.81640625" style="4"/>
    <col min="14071" max="14073" width="24.26953125" style="4" customWidth="1"/>
    <col min="14074" max="14074" width="8.81640625" style="4"/>
    <col min="14075" max="14075" width="28.26953125" style="4" customWidth="1"/>
    <col min="14076" max="14077" width="25" style="4" customWidth="1"/>
    <col min="14078" max="14326" width="8.81640625" style="4"/>
    <col min="14327" max="14329" width="24.26953125" style="4" customWidth="1"/>
    <col min="14330" max="14330" width="8.81640625" style="4"/>
    <col min="14331" max="14331" width="28.26953125" style="4" customWidth="1"/>
    <col min="14332" max="14333" width="25" style="4" customWidth="1"/>
    <col min="14334" max="14582" width="8.81640625" style="4"/>
    <col min="14583" max="14585" width="24.26953125" style="4" customWidth="1"/>
    <col min="14586" max="14586" width="8.81640625" style="4"/>
    <col min="14587" max="14587" width="28.26953125" style="4" customWidth="1"/>
    <col min="14588" max="14589" width="25" style="4" customWidth="1"/>
    <col min="14590" max="14838" width="8.81640625" style="4"/>
    <col min="14839" max="14841" width="24.26953125" style="4" customWidth="1"/>
    <col min="14842" max="14842" width="8.81640625" style="4"/>
    <col min="14843" max="14843" width="28.26953125" style="4" customWidth="1"/>
    <col min="14844" max="14845" width="25" style="4" customWidth="1"/>
    <col min="14846" max="15094" width="8.81640625" style="4"/>
    <col min="15095" max="15097" width="24.26953125" style="4" customWidth="1"/>
    <col min="15098" max="15098" width="8.81640625" style="4"/>
    <col min="15099" max="15099" width="28.26953125" style="4" customWidth="1"/>
    <col min="15100" max="15101" width="25" style="4" customWidth="1"/>
    <col min="15102" max="15350" width="8.81640625" style="4"/>
    <col min="15351" max="15353" width="24.26953125" style="4" customWidth="1"/>
    <col min="15354" max="15354" width="8.81640625" style="4"/>
    <col min="15355" max="15355" width="28.26953125" style="4" customWidth="1"/>
    <col min="15356" max="15357" width="25" style="4" customWidth="1"/>
    <col min="15358" max="15606" width="8.81640625" style="4"/>
    <col min="15607" max="15609" width="24.26953125" style="4" customWidth="1"/>
    <col min="15610" max="15610" width="8.81640625" style="4"/>
    <col min="15611" max="15611" width="28.26953125" style="4" customWidth="1"/>
    <col min="15612" max="15613" width="25" style="4" customWidth="1"/>
    <col min="15614" max="15862" width="8.81640625" style="4"/>
    <col min="15863" max="15865" width="24.26953125" style="4" customWidth="1"/>
    <col min="15866" max="15866" width="8.81640625" style="4"/>
    <col min="15867" max="15867" width="28.26953125" style="4" customWidth="1"/>
    <col min="15868" max="15869" width="25" style="4" customWidth="1"/>
    <col min="15870" max="16118" width="8.81640625" style="4"/>
    <col min="16119" max="16121" width="24.26953125" style="4" customWidth="1"/>
    <col min="16122" max="16122" width="8.81640625" style="4"/>
    <col min="16123" max="16123" width="28.26953125" style="4" customWidth="1"/>
    <col min="16124" max="16125" width="25" style="4" customWidth="1"/>
    <col min="16126" max="16384" width="8.81640625" style="4"/>
  </cols>
  <sheetData>
    <row r="1" spans="1:6">
      <c r="A1" s="2" t="str">
        <f>'Detailed Budget - Milestone'!A1</f>
        <v>Reference 1</v>
      </c>
    </row>
    <row r="2" spans="1:6">
      <c r="A2" s="2" t="s">
        <v>88</v>
      </c>
    </row>
    <row r="3" spans="1:6">
      <c r="A3" s="2" t="str">
        <f>'Detailed Budget - Milestone'!A3</f>
        <v>Subgrant SG-F-XXXXXX-N m00</v>
      </c>
    </row>
    <row r="5" spans="1:6" s="189" customFormat="1" ht="26">
      <c r="A5" s="188"/>
      <c r="B5" s="190" t="s">
        <v>89</v>
      </c>
      <c r="C5" s="191" t="s">
        <v>12</v>
      </c>
      <c r="D5" s="192" t="s">
        <v>90</v>
      </c>
      <c r="E5" s="54" t="s">
        <v>91</v>
      </c>
      <c r="F5" s="193" t="s">
        <v>92</v>
      </c>
    </row>
    <row r="6" spans="1:6" s="50" customFormat="1" ht="12.5">
      <c r="B6" s="48">
        <v>1</v>
      </c>
      <c r="C6" s="66"/>
      <c r="D6" s="171"/>
      <c r="E6" s="186" t="s">
        <v>93</v>
      </c>
      <c r="F6" s="177">
        <v>0</v>
      </c>
    </row>
    <row r="7" spans="1:6" ht="12.5">
      <c r="A7" s="4"/>
      <c r="B7" s="48">
        <v>2</v>
      </c>
      <c r="C7" s="66"/>
      <c r="D7" s="171"/>
      <c r="E7" s="186" t="s">
        <v>93</v>
      </c>
      <c r="F7" s="176">
        <v>0</v>
      </c>
    </row>
    <row r="8" spans="1:6" ht="12.5">
      <c r="A8" s="4"/>
      <c r="B8" s="48">
        <v>3</v>
      </c>
      <c r="C8" s="66"/>
      <c r="D8" s="171"/>
      <c r="E8" s="186" t="s">
        <v>93</v>
      </c>
      <c r="F8" s="176">
        <v>0</v>
      </c>
    </row>
    <row r="9" spans="1:6" ht="12.5">
      <c r="A9" s="4"/>
      <c r="B9" s="182">
        <v>4</v>
      </c>
      <c r="C9" s="185"/>
      <c r="D9" s="183"/>
      <c r="E9" s="187" t="s">
        <v>93</v>
      </c>
      <c r="F9" s="184">
        <v>0</v>
      </c>
    </row>
    <row r="10" spans="1:6" s="51" customFormat="1">
      <c r="B10" s="178"/>
      <c r="C10" s="179"/>
      <c r="D10" s="179"/>
      <c r="E10" s="180" t="s">
        <v>94</v>
      </c>
      <c r="F10" s="181">
        <f>SUM(F6:F9)</f>
        <v>0</v>
      </c>
    </row>
    <row r="11" spans="1:6">
      <c r="A11" s="4"/>
      <c r="B11" s="52"/>
      <c r="C11" s="172"/>
      <c r="D11" s="52"/>
    </row>
    <row r="12" spans="1:6" s="50" customFormat="1" ht="12.5">
      <c r="B12" s="3"/>
      <c r="C12" s="171"/>
      <c r="D12" s="3"/>
      <c r="E12" s="173"/>
      <c r="F12" s="17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F14"/>
  <sheetViews>
    <sheetView zoomScale="90" zoomScaleNormal="90" workbookViewId="0">
      <selection activeCell="A4" sqref="A4"/>
    </sheetView>
  </sheetViews>
  <sheetFormatPr defaultColWidth="29.26953125" defaultRowHeight="12.5"/>
  <cols>
    <col min="1" max="1" width="36.1796875" style="10" customWidth="1"/>
    <col min="2" max="4" width="21.7265625" style="8" customWidth="1"/>
    <col min="5" max="6" width="14.54296875" style="142" customWidth="1"/>
    <col min="7" max="16384" width="29.26953125" style="10"/>
  </cols>
  <sheetData>
    <row r="1" spans="1:6" ht="13">
      <c r="A1" s="6" t="s">
        <v>95</v>
      </c>
      <c r="B1" s="68"/>
      <c r="C1" s="68"/>
      <c r="D1" s="68"/>
    </row>
    <row r="2" spans="1:6" ht="13">
      <c r="A2" s="6" t="s">
        <v>96</v>
      </c>
      <c r="B2" s="68"/>
      <c r="C2" s="68"/>
      <c r="D2" s="68"/>
    </row>
    <row r="3" spans="1:6" ht="13">
      <c r="A3" s="6" t="s">
        <v>97</v>
      </c>
      <c r="B3" s="87" t="s">
        <v>98</v>
      </c>
      <c r="C3" s="68"/>
      <c r="D3" s="68"/>
    </row>
    <row r="4" spans="1:6" ht="13">
      <c r="A4" s="13"/>
      <c r="B4" s="12"/>
      <c r="C4" s="12"/>
      <c r="D4" s="12"/>
    </row>
    <row r="5" spans="1:6" s="69" customFormat="1" ht="13">
      <c r="A5" s="77" t="s">
        <v>33</v>
      </c>
      <c r="B5" s="78" t="s">
        <v>99</v>
      </c>
      <c r="C5" s="76" t="s">
        <v>100</v>
      </c>
      <c r="D5" s="76" t="s">
        <v>34</v>
      </c>
      <c r="E5" s="143" t="s">
        <v>85</v>
      </c>
      <c r="F5" s="144" t="s">
        <v>101</v>
      </c>
    </row>
    <row r="6" spans="1:6" s="131" customFormat="1" ht="13">
      <c r="A6" s="129" t="s">
        <v>102</v>
      </c>
      <c r="B6" s="130" t="s">
        <v>103</v>
      </c>
      <c r="C6" s="138" t="s">
        <v>104</v>
      </c>
      <c r="D6" s="138" t="s">
        <v>104</v>
      </c>
      <c r="E6" s="145" t="s">
        <v>105</v>
      </c>
      <c r="F6" s="146" t="s">
        <v>105</v>
      </c>
    </row>
    <row r="7" spans="1:6" s="131" customFormat="1" ht="13">
      <c r="A7" s="139"/>
      <c r="B7" s="133" t="s">
        <v>106</v>
      </c>
      <c r="C7" s="140" t="s">
        <v>93</v>
      </c>
      <c r="D7" s="140" t="s">
        <v>93</v>
      </c>
      <c r="E7" s="147" t="s">
        <v>107</v>
      </c>
      <c r="F7" s="148" t="s">
        <v>107</v>
      </c>
    </row>
    <row r="8" spans="1:6" s="13" customFormat="1" ht="13">
      <c r="A8" s="70" t="s">
        <v>42</v>
      </c>
      <c r="B8" s="118">
        <v>0</v>
      </c>
      <c r="C8" s="104">
        <v>0</v>
      </c>
      <c r="D8" s="103">
        <v>0</v>
      </c>
      <c r="E8" s="100">
        <f>C8+D8</f>
        <v>0</v>
      </c>
      <c r="F8" s="100">
        <f>E8-B8</f>
        <v>0</v>
      </c>
    </row>
    <row r="9" spans="1:6" ht="13">
      <c r="A9" s="121" t="s">
        <v>49</v>
      </c>
      <c r="B9" s="119">
        <v>0</v>
      </c>
      <c r="C9" s="99">
        <v>0</v>
      </c>
      <c r="D9" s="98">
        <v>0</v>
      </c>
      <c r="E9" s="100">
        <f t="shared" ref="E9:E13" si="0">C9+D9</f>
        <v>0</v>
      </c>
      <c r="F9" s="100">
        <f t="shared" ref="F9:F13" si="1">E9-B9</f>
        <v>0</v>
      </c>
    </row>
    <row r="10" spans="1:6" ht="13">
      <c r="A10" s="121" t="s">
        <v>58</v>
      </c>
      <c r="B10" s="119">
        <v>0</v>
      </c>
      <c r="C10" s="99">
        <v>0</v>
      </c>
      <c r="D10" s="98">
        <v>0</v>
      </c>
      <c r="E10" s="100">
        <f t="shared" si="0"/>
        <v>0</v>
      </c>
      <c r="F10" s="100">
        <f t="shared" si="1"/>
        <v>0</v>
      </c>
    </row>
    <row r="11" spans="1:6" ht="13">
      <c r="A11" s="121" t="s">
        <v>62</v>
      </c>
      <c r="B11" s="119">
        <v>0</v>
      </c>
      <c r="C11" s="99">
        <v>0</v>
      </c>
      <c r="D11" s="98">
        <v>0</v>
      </c>
      <c r="E11" s="100">
        <f t="shared" si="0"/>
        <v>0</v>
      </c>
      <c r="F11" s="100">
        <f t="shared" si="1"/>
        <v>0</v>
      </c>
    </row>
    <row r="12" spans="1:6" s="13" customFormat="1" ht="13">
      <c r="A12" s="121" t="s">
        <v>65</v>
      </c>
      <c r="B12" s="119">
        <v>0</v>
      </c>
      <c r="C12" s="99">
        <v>0</v>
      </c>
      <c r="D12" s="98">
        <v>0</v>
      </c>
      <c r="E12" s="100">
        <f t="shared" si="0"/>
        <v>0</v>
      </c>
      <c r="F12" s="100">
        <f t="shared" si="1"/>
        <v>0</v>
      </c>
    </row>
    <row r="13" spans="1:6" ht="13">
      <c r="A13" s="126" t="s">
        <v>69</v>
      </c>
      <c r="B13" s="120">
        <v>0</v>
      </c>
      <c r="C13" s="102">
        <v>0</v>
      </c>
      <c r="D13" s="101">
        <v>0</v>
      </c>
      <c r="E13" s="100">
        <f t="shared" si="0"/>
        <v>0</v>
      </c>
      <c r="F13" s="100">
        <f t="shared" si="1"/>
        <v>0</v>
      </c>
    </row>
    <row r="14" spans="1:6" s="31" customFormat="1" ht="13">
      <c r="A14" s="75" t="s">
        <v>77</v>
      </c>
      <c r="B14" s="74">
        <f>SUM(B8:B13)</f>
        <v>0</v>
      </c>
      <c r="C14" s="74">
        <f t="shared" ref="C14:D14" si="2">SUM(C8:C13)</f>
        <v>0</v>
      </c>
      <c r="D14" s="74">
        <f t="shared" si="2"/>
        <v>0</v>
      </c>
      <c r="E14" s="149">
        <f>SUM(E8:E13)</f>
        <v>0</v>
      </c>
      <c r="F14" s="149">
        <f>SUM(F8:F13)</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Additional Tables</vt:lpstr>
      <vt:lpstr>INSTRUCTIONS</vt:lpstr>
      <vt:lpstr>Detailed Budget - Project</vt:lpstr>
      <vt:lpstr>Detailed Budget - Milestone</vt:lpstr>
      <vt:lpstr>Milestones, Deliverables, &amp; Pay</vt:lpstr>
      <vt:lpstr>Modification Summary</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Fayyaz</dc:creator>
  <cp:lastModifiedBy>Mohammad Al Hourani</cp:lastModifiedBy>
  <cp:revision/>
  <dcterms:created xsi:type="dcterms:W3CDTF">2010-11-26T20:37:23Z</dcterms:created>
  <dcterms:modified xsi:type="dcterms:W3CDTF">2023-08-04T14:21:10Z</dcterms:modified>
</cp:coreProperties>
</file>