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14"/>
  <workbookPr defaultThemeVersion="166925"/>
  <mc:AlternateContent xmlns:mc="http://schemas.openxmlformats.org/markup-compatibility/2006">
    <mc:Choice Requires="x15">
      <x15ac:absPath xmlns:x15ac="http://schemas.microsoft.com/office/spreadsheetml/2010/11/ac" url="https://internews-my.sharepoint.com/personal/mmagocsi_internews_org/Documents/Documents/HU/EPIC HU CB01/"/>
    </mc:Choice>
  </mc:AlternateContent>
  <xr:revisionPtr revIDLastSave="0" documentId="8_{737F6692-4782-4476-9FF5-992EB412FFCF}" xr6:coauthVersionLast="47" xr6:coauthVersionMax="47" xr10:uidLastSave="{00000000-0000-0000-0000-000000000000}"/>
  <bookViews>
    <workbookView xWindow="-108" yWindow="-108" windowWidth="23256" windowHeight="12456" xr2:uid="{D8A9F653-141B-4171-8027-E7526EDB11CF}"/>
  </bookViews>
  <sheets>
    <sheet name="Budget_Költségvetés" sheetId="1" r:id="rId1"/>
    <sheet name="Guidance_Útmutató"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2" i="1" l="1"/>
  <c r="F47" i="1"/>
  <c r="F17" i="1"/>
  <c r="F34" i="1"/>
  <c r="F23" i="1"/>
  <c r="F21" i="1"/>
  <c r="F26" i="1"/>
  <c r="C45" i="1"/>
  <c r="F45" i="1" s="1"/>
  <c r="F44" i="1"/>
  <c r="F50" i="1"/>
  <c r="F22" i="1" l="1"/>
  <c r="F14" i="1"/>
  <c r="F13" i="1"/>
  <c r="F43" i="1"/>
  <c r="F37" i="1"/>
  <c r="F39" i="1" s="1"/>
  <c r="F51" i="1"/>
  <c r="F46" i="1"/>
  <c r="F38" i="1"/>
  <c r="F25" i="1"/>
  <c r="F24" i="1"/>
  <c r="F16" i="1"/>
  <c r="F15" i="1"/>
  <c r="F56" i="1" l="1"/>
  <c r="F54" i="1"/>
  <c r="F58" i="1"/>
  <c r="F60" i="1" l="1"/>
</calcChain>
</file>

<file path=xl/sharedStrings.xml><?xml version="1.0" encoding="utf-8"?>
<sst xmlns="http://schemas.openxmlformats.org/spreadsheetml/2006/main" count="122" uniqueCount="92">
  <si>
    <t>*insert organisation name*
*írja be a szervezet nevét*</t>
  </si>
  <si>
    <r>
      <t>Budget Plan / Költségvetési Terv -</t>
    </r>
    <r>
      <rPr>
        <b/>
        <sz val="11"/>
        <rFont val="Calibri"/>
        <family val="2"/>
        <scheme val="minor"/>
      </rPr>
      <t xml:space="preserve"> EPIC</t>
    </r>
  </si>
  <si>
    <r>
      <rPr>
        <sz val="11"/>
        <color theme="1"/>
        <rFont val="Calibri"/>
        <family val="2"/>
        <scheme val="minor"/>
      </rPr>
      <t>Subgrant</t>
    </r>
    <r>
      <rPr>
        <b/>
        <sz val="11"/>
        <color theme="1"/>
        <rFont val="Calibri"/>
        <family val="2"/>
        <scheme val="minor"/>
      </rPr>
      <t xml:space="preserve"> *SG-SR-XZ22UFD-214-XXX m00*</t>
    </r>
  </si>
  <si>
    <t xml:space="preserve">Please refer to the Guidance tab before beginning to complete the budget. </t>
  </si>
  <si>
    <t>Kérjük, olvassa el az Útmutató fület, mielőtt elkezdené a költségvetés kitöltését.</t>
  </si>
  <si>
    <r>
      <rPr>
        <sz val="11"/>
        <color theme="1"/>
        <rFont val="Calibri"/>
        <family val="2"/>
        <scheme val="minor"/>
      </rPr>
      <t>DESCRIPTION /</t>
    </r>
    <r>
      <rPr>
        <b/>
        <sz val="11"/>
        <color theme="1"/>
        <rFont val="Calibri"/>
        <family val="2"/>
        <scheme val="minor"/>
      </rPr>
      <t xml:space="preserve">
LEÍRÁS</t>
    </r>
  </si>
  <si>
    <r>
      <rPr>
        <sz val="11"/>
        <color theme="1"/>
        <rFont val="Calibri"/>
        <family val="2"/>
        <scheme val="minor"/>
      </rPr>
      <t>Unit /</t>
    </r>
    <r>
      <rPr>
        <b/>
        <sz val="11"/>
        <color theme="1"/>
        <rFont val="Calibri"/>
        <family val="2"/>
        <scheme val="minor"/>
      </rPr>
      <t xml:space="preserve">
Egység</t>
    </r>
  </si>
  <si>
    <r>
      <rPr>
        <sz val="11"/>
        <color theme="1"/>
        <rFont val="Calibri"/>
        <family val="2"/>
        <scheme val="minor"/>
      </rPr>
      <t>Quantity /</t>
    </r>
    <r>
      <rPr>
        <b/>
        <sz val="11"/>
        <color theme="1"/>
        <rFont val="Calibri"/>
        <family val="2"/>
        <scheme val="minor"/>
      </rPr>
      <t xml:space="preserve">
Mennyiség</t>
    </r>
  </si>
  <si>
    <r>
      <rPr>
        <sz val="11"/>
        <color theme="1"/>
        <rFont val="Calibri"/>
        <family val="2"/>
        <scheme val="minor"/>
      </rPr>
      <t>Level of Effort /</t>
    </r>
    <r>
      <rPr>
        <b/>
        <sz val="11"/>
        <color theme="1"/>
        <rFont val="Calibri"/>
        <family val="2"/>
        <scheme val="minor"/>
      </rPr>
      <t xml:space="preserve">
Ráfordítási Arány</t>
    </r>
  </si>
  <si>
    <r>
      <rPr>
        <sz val="11"/>
        <color theme="1"/>
        <rFont val="Calibri"/>
        <family val="2"/>
        <scheme val="minor"/>
      </rPr>
      <t>USD Rate /</t>
    </r>
    <r>
      <rPr>
        <b/>
        <sz val="11"/>
        <color theme="1"/>
        <rFont val="Calibri"/>
        <family val="2"/>
        <scheme val="minor"/>
      </rPr>
      <t xml:space="preserve">
USD érték</t>
    </r>
  </si>
  <si>
    <r>
      <rPr>
        <sz val="11"/>
        <color theme="1"/>
        <rFont val="Calibri"/>
        <family val="2"/>
        <scheme val="minor"/>
      </rPr>
      <t>Total /</t>
    </r>
    <r>
      <rPr>
        <b/>
        <sz val="11"/>
        <color theme="1"/>
        <rFont val="Calibri"/>
        <family val="2"/>
        <scheme val="minor"/>
      </rPr>
      <t xml:space="preserve">
Összeg</t>
    </r>
  </si>
  <si>
    <r>
      <rPr>
        <sz val="11"/>
        <color theme="1"/>
        <rFont val="Calibri"/>
        <family val="2"/>
        <scheme val="minor"/>
      </rPr>
      <t>BUDGET NARRATIVE /</t>
    </r>
    <r>
      <rPr>
        <b/>
        <sz val="11"/>
        <color theme="1"/>
        <rFont val="Calibri"/>
        <family val="2"/>
        <scheme val="minor"/>
      </rPr>
      <t xml:space="preserve">
KÖLTSÉGELEMEK MAGYARÁZATA</t>
    </r>
  </si>
  <si>
    <r>
      <t xml:space="preserve">Explain Nature of Cost and provide any supporting information. /
</t>
    </r>
    <r>
      <rPr>
        <b/>
        <sz val="11"/>
        <color theme="1"/>
        <rFont val="Calibri"/>
        <family val="2"/>
        <scheme val="minor"/>
      </rPr>
      <t>Magyarázza el és részletezze a költségek jellegét és támassza alá egyéb információkkal.</t>
    </r>
  </si>
  <si>
    <r>
      <t xml:space="preserve">(Attach as separate Word document if additional space is needed) /
</t>
    </r>
    <r>
      <rPr>
        <b/>
        <sz val="11"/>
        <color theme="1"/>
        <rFont val="Calibri"/>
        <family val="2"/>
        <scheme val="minor"/>
      </rPr>
      <t>(Ha több helyre van szükség ehhez, csatoljon egy Word dokumentumot)</t>
    </r>
  </si>
  <si>
    <r>
      <rPr>
        <sz val="14"/>
        <rFont val="Calibri"/>
        <family val="2"/>
        <scheme val="minor"/>
      </rPr>
      <t xml:space="preserve">Personnel / </t>
    </r>
    <r>
      <rPr>
        <b/>
        <sz val="14"/>
        <rFont val="Calibri"/>
        <family val="2"/>
        <scheme val="minor"/>
      </rPr>
      <t>Bérköltség</t>
    </r>
  </si>
  <si>
    <r>
      <t xml:space="preserve">Project Manager / </t>
    </r>
    <r>
      <rPr>
        <b/>
        <sz val="11"/>
        <rFont val="Calibri"/>
        <family val="2"/>
        <scheme val="minor"/>
      </rPr>
      <t>Projektvezető</t>
    </r>
  </si>
  <si>
    <r>
      <t xml:space="preserve">month / </t>
    </r>
    <r>
      <rPr>
        <b/>
        <sz val="11"/>
        <rFont val="Calibri"/>
        <family val="2"/>
        <scheme val="minor"/>
      </rPr>
      <t>hónap</t>
    </r>
  </si>
  <si>
    <r>
      <t xml:space="preserve">Project Manager oversees overall project implementation including project design, reporting, and managing staff. The listed rate is equal to the current salary the editor who will act as Project Manager /
</t>
    </r>
    <r>
      <rPr>
        <b/>
        <sz val="11"/>
        <rFont val="Calibri"/>
        <family val="2"/>
        <scheme val="minor"/>
      </rPr>
      <t>A Projektvezető felügyeli a projekt teljes végrehajtását, beleértve a projekttervezést, a beszámolókészítést és a személyzet intézését. Az érték a szerkesztő jelenlegi bérköltsége, aki a Projektvezetői feleadatokat fogja ellátni.</t>
    </r>
  </si>
  <si>
    <t>&lt;----  example - please delete
&lt;----- példa költség - kérjük törölni</t>
  </si>
  <si>
    <r>
      <t xml:space="preserve">Staff Member #2 / </t>
    </r>
    <r>
      <rPr>
        <b/>
        <sz val="11"/>
        <color theme="1"/>
        <rFont val="Calibri"/>
        <family val="2"/>
        <scheme val="minor"/>
      </rPr>
      <t>2. munkatárs</t>
    </r>
  </si>
  <si>
    <r>
      <t xml:space="preserve">Staff Member #3 / </t>
    </r>
    <r>
      <rPr>
        <b/>
        <sz val="11"/>
        <color theme="1"/>
        <rFont val="Calibri"/>
        <family val="2"/>
        <scheme val="minor"/>
      </rPr>
      <t>3. munkatárs</t>
    </r>
  </si>
  <si>
    <r>
      <t xml:space="preserve">Staff Member #4 / </t>
    </r>
    <r>
      <rPr>
        <b/>
        <sz val="11"/>
        <color theme="1"/>
        <rFont val="Calibri"/>
        <family val="2"/>
        <scheme val="minor"/>
      </rPr>
      <t>4. munkatárs</t>
    </r>
  </si>
  <si>
    <r>
      <rPr>
        <i/>
        <sz val="11"/>
        <rFont val="Calibri"/>
        <family val="2"/>
        <scheme val="minor"/>
      </rPr>
      <t>Total Personnel /</t>
    </r>
    <r>
      <rPr>
        <b/>
        <i/>
        <sz val="11"/>
        <rFont val="Calibri"/>
        <family val="2"/>
        <scheme val="minor"/>
      </rPr>
      <t xml:space="preserve">
Bérköltség végösszege</t>
    </r>
  </si>
  <si>
    <r>
      <rPr>
        <sz val="14"/>
        <rFont val="Calibri"/>
        <family val="2"/>
        <scheme val="minor"/>
      </rPr>
      <t xml:space="preserve">Travel / </t>
    </r>
    <r>
      <rPr>
        <b/>
        <sz val="14"/>
        <rFont val="Calibri"/>
        <family val="2"/>
        <scheme val="minor"/>
      </rPr>
      <t>Utazás</t>
    </r>
  </si>
  <si>
    <r>
      <rPr>
        <i/>
        <sz val="14"/>
        <rFont val="Calibri"/>
        <family val="2"/>
        <scheme val="minor"/>
      </rPr>
      <t>Trip #1 /</t>
    </r>
    <r>
      <rPr>
        <b/>
        <i/>
        <sz val="14"/>
        <rFont val="Calibri"/>
        <family val="2"/>
        <scheme val="minor"/>
      </rPr>
      <t xml:space="preserve"> 1. út</t>
    </r>
  </si>
  <si>
    <r>
      <t xml:space="preserve">International travel / </t>
    </r>
    <r>
      <rPr>
        <b/>
        <sz val="11"/>
        <color theme="1"/>
        <rFont val="Calibri"/>
        <family val="2"/>
        <scheme val="minor"/>
      </rPr>
      <t>Országok közötti utazás</t>
    </r>
  </si>
  <si>
    <r>
      <t xml:space="preserve">ticket / </t>
    </r>
    <r>
      <rPr>
        <b/>
        <sz val="11"/>
        <color theme="1"/>
        <rFont val="Calibri"/>
        <family val="2"/>
        <scheme val="minor"/>
      </rPr>
      <t>jegy</t>
    </r>
  </si>
  <si>
    <r>
      <t xml:space="preserve">Please specify the following: origin; destination; number of travellers; means of travel; purpose of travel, and any other relevant information about the trip. / 
</t>
    </r>
    <r>
      <rPr>
        <b/>
        <sz val="11"/>
        <color theme="1"/>
        <rFont val="Calibri"/>
        <family val="2"/>
        <scheme val="minor"/>
      </rPr>
      <t xml:space="preserve">Kérjük, határozza meg a következőket: kiindulópont, úticél, utazók száma, utazási mód, utazás célja és bármely egyéb releváns információ az utazásról. </t>
    </r>
  </si>
  <si>
    <r>
      <t xml:space="preserve">Travel in home country / </t>
    </r>
    <r>
      <rPr>
        <b/>
        <sz val="11"/>
        <color theme="1"/>
        <rFont val="Calibri"/>
        <family val="2"/>
        <scheme val="minor"/>
      </rPr>
      <t>Utazás saját országban</t>
    </r>
  </si>
  <si>
    <r>
      <t xml:space="preserve">round trip / </t>
    </r>
    <r>
      <rPr>
        <b/>
        <sz val="11"/>
        <color theme="1"/>
        <rFont val="Calibri"/>
        <family val="2"/>
        <scheme val="minor"/>
      </rPr>
      <t>oda-vissza utazás</t>
    </r>
  </si>
  <si>
    <r>
      <t xml:space="preserve">Please specify the following: destination number of travellers, means of travel, purpose of travel and method of calculation. For example return train tickets to the Gyor Economic Conference for 3 people or petrol costs for a regular passenger car to the airport.
</t>
    </r>
    <r>
      <rPr>
        <b/>
        <sz val="11"/>
        <color theme="1"/>
        <rFont val="Calibri"/>
        <family val="2"/>
        <scheme val="minor"/>
      </rPr>
      <t>Kérjük, határozza meg a következőket: úticél, utazók száma, utazási mód, utazás célja és kiszámtási mód. Pl: oda-vissza vonatjegy a Győri Gazdasági Konferenciára 3 főre, vagy benzinköltség normál személygépkocsival a reptérre.</t>
    </r>
  </si>
  <si>
    <r>
      <t>Travel in destinations country(s) /</t>
    </r>
    <r>
      <rPr>
        <b/>
        <sz val="11"/>
        <color theme="1"/>
        <rFont val="Calibri"/>
        <family val="2"/>
        <scheme val="minor"/>
      </rPr>
      <t xml:space="preserve"> Utazás a célország(ok)ban</t>
    </r>
  </si>
  <si>
    <r>
      <t xml:space="preserve">Please specify the following: destination number of travellers, means of travel, purpose of travel and method of calculation. For example return train tickets to the Warsaw Education Conference for 3 people or petrol costs for a regular passenger car to the airport.
</t>
    </r>
    <r>
      <rPr>
        <b/>
        <sz val="11"/>
        <color theme="1"/>
        <rFont val="Calibri"/>
        <family val="2"/>
        <scheme val="minor"/>
      </rPr>
      <t>Kérjük, határozza meg a következőket: úticél, utazók száma, utazási mód, utazás célja és kiszámtási mód. Pl: oda-vissza vonatjegy a Varsói Oktatási Konferenciára 3 főre, vagy benzinköltség normál személygépkocsival a reptérre.</t>
    </r>
  </si>
  <si>
    <r>
      <t xml:space="preserve">Accommodation / </t>
    </r>
    <r>
      <rPr>
        <b/>
        <sz val="11"/>
        <color theme="1"/>
        <rFont val="Calibri"/>
        <family val="2"/>
        <scheme val="minor"/>
      </rPr>
      <t>Szállásdíj</t>
    </r>
  </si>
  <si>
    <r>
      <t xml:space="preserve">night / </t>
    </r>
    <r>
      <rPr>
        <b/>
        <sz val="11"/>
        <color theme="1"/>
        <rFont val="Calibri"/>
        <family val="2"/>
        <scheme val="minor"/>
      </rPr>
      <t>éj</t>
    </r>
  </si>
  <si>
    <r>
      <t xml:space="preserve">Please indicate the details of accommodation, such as: nr. of ppl; nr. of rooms; location. E.g. 4 nights in Tbilisi for 2 people in separate rooms./ 
</t>
    </r>
    <r>
      <rPr>
        <b/>
        <sz val="11"/>
        <color theme="1"/>
        <rFont val="Calibri"/>
        <family val="2"/>
        <scheme val="minor"/>
      </rPr>
      <t xml:space="preserve">Kérjük, adja meg a szállás részleteit, mint például: személyek száma; szobák száma; helyszín. Pl: 4 éjszaka Tbilisiben 2 főre külön szobákban. </t>
    </r>
  </si>
  <si>
    <r>
      <t xml:space="preserve">Meals &amp; Incidental Expenses /
</t>
    </r>
    <r>
      <rPr>
        <b/>
        <sz val="11"/>
        <color theme="1"/>
        <rFont val="Calibri"/>
        <family val="2"/>
        <scheme val="minor"/>
      </rPr>
      <t>Étkezés &amp; eseti költségek</t>
    </r>
  </si>
  <si>
    <r>
      <t xml:space="preserve">per day / </t>
    </r>
    <r>
      <rPr>
        <b/>
        <sz val="11"/>
        <color theme="1"/>
        <rFont val="Calibri"/>
        <family val="2"/>
        <scheme val="minor"/>
      </rPr>
      <t>naponta</t>
    </r>
  </si>
  <si>
    <r>
      <t xml:space="preserve">The unit cost is estimated for 2 people's meals and incidental expenses per day in Tbilisi. /
</t>
    </r>
    <r>
      <rPr>
        <b/>
        <sz val="11"/>
        <color theme="1"/>
        <rFont val="Calibri"/>
        <family val="2"/>
        <scheme val="minor"/>
      </rPr>
      <t xml:space="preserve">Az egységköltséget 2 személy napi étkezésére és járulékos költségeire becsültük Tbilisziben. </t>
    </r>
  </si>
  <si>
    <r>
      <t xml:space="preserve">Visa costs / </t>
    </r>
    <r>
      <rPr>
        <b/>
        <sz val="11"/>
        <color theme="1"/>
        <rFont val="Calibri"/>
        <family val="2"/>
        <scheme val="minor"/>
      </rPr>
      <t>Vízum</t>
    </r>
  </si>
  <si>
    <r>
      <t>person /</t>
    </r>
    <r>
      <rPr>
        <b/>
        <sz val="11"/>
        <color theme="1"/>
        <rFont val="Calibri"/>
        <family val="2"/>
        <scheme val="minor"/>
      </rPr>
      <t xml:space="preserve"> fő</t>
    </r>
  </si>
  <si>
    <r>
      <t xml:space="preserve">In order to obtain a short-term work visa to the destination country, an administration fee must be paid to the relevant Embassy. /
</t>
    </r>
    <r>
      <rPr>
        <b/>
        <sz val="11"/>
        <color theme="1"/>
        <rFont val="Calibri"/>
        <family val="2"/>
        <scheme val="minor"/>
      </rPr>
      <t xml:space="preserve">A célországba szóló rövid távú munkavállalási vízum megszerzéséhez adminisztrációs díjat kell fizetni az illetékes nagykövetségnek. </t>
    </r>
  </si>
  <si>
    <r>
      <rPr>
        <i/>
        <sz val="14"/>
        <rFont val="Calibri"/>
        <family val="2"/>
        <scheme val="minor"/>
      </rPr>
      <t>Trip #2 /</t>
    </r>
    <r>
      <rPr>
        <b/>
        <i/>
        <sz val="14"/>
        <rFont val="Calibri"/>
        <family val="2"/>
        <scheme val="minor"/>
      </rPr>
      <t xml:space="preserve"> 2. út</t>
    </r>
  </si>
  <si>
    <r>
      <rPr>
        <i/>
        <sz val="11"/>
        <rFont val="Calibri"/>
        <family val="2"/>
        <scheme val="minor"/>
      </rPr>
      <t>Total Travel /</t>
    </r>
    <r>
      <rPr>
        <b/>
        <i/>
        <sz val="11"/>
        <rFont val="Calibri"/>
        <family val="2"/>
        <scheme val="minor"/>
      </rPr>
      <t xml:space="preserve">
Utazás Végösszege</t>
    </r>
  </si>
  <si>
    <r>
      <rPr>
        <sz val="14"/>
        <rFont val="Calibri"/>
        <family val="2"/>
        <scheme val="minor"/>
      </rPr>
      <t xml:space="preserve">Supplies / </t>
    </r>
    <r>
      <rPr>
        <b/>
        <sz val="14"/>
        <rFont val="Calibri"/>
        <family val="2"/>
        <scheme val="minor"/>
      </rPr>
      <t>Felszerelések</t>
    </r>
  </si>
  <si>
    <r>
      <t xml:space="preserve">compact camera / </t>
    </r>
    <r>
      <rPr>
        <b/>
        <sz val="11"/>
        <color theme="1"/>
        <rFont val="Calibri"/>
        <family val="2"/>
        <scheme val="minor"/>
      </rPr>
      <t>kompakt fényképezőgép</t>
    </r>
  </si>
  <si>
    <r>
      <t xml:space="preserve">each / </t>
    </r>
    <r>
      <rPr>
        <b/>
        <sz val="11"/>
        <color theme="1"/>
        <rFont val="Calibri"/>
        <family val="2"/>
        <scheme val="minor"/>
      </rPr>
      <t>db</t>
    </r>
  </si>
  <si>
    <r>
      <t>We need a compact camera for our cross-border series, which isn't heavy during travels. Based on price comparison and customer reviews, we indicated the price of the camera that is the best value for money in the market and serves our needs. /</t>
    </r>
    <r>
      <rPr>
        <b/>
        <sz val="11"/>
        <color theme="1"/>
        <rFont val="Calibri"/>
        <family val="2"/>
        <scheme val="minor"/>
      </rPr>
      <t xml:space="preserve">
A határokon átívelő sorozatunkhoz egy kompakt kamerára van szükségünk, mely nem nehéz az utazások során. Ár-összehasonlítás és vásárlói vélemények alapján a piacon a legjobb ár-érték arányú, igényeinket kiszolgáló kamera árát jelöltük meg.</t>
    </r>
  </si>
  <si>
    <r>
      <t xml:space="preserve">Supply #2 / </t>
    </r>
    <r>
      <rPr>
        <b/>
        <sz val="11"/>
        <color theme="1"/>
        <rFont val="Calibri"/>
        <family val="2"/>
        <scheme val="minor"/>
      </rPr>
      <t>2. felszerelés</t>
    </r>
  </si>
  <si>
    <r>
      <rPr>
        <i/>
        <sz val="11"/>
        <rFont val="Calibri"/>
        <family val="2"/>
        <scheme val="minor"/>
      </rPr>
      <t>Total Supplies /</t>
    </r>
    <r>
      <rPr>
        <b/>
        <i/>
        <sz val="11"/>
        <rFont val="Calibri"/>
        <family val="2"/>
        <scheme val="minor"/>
      </rPr>
      <t xml:space="preserve">
Felszerelések Végösszege</t>
    </r>
  </si>
  <si>
    <r>
      <rPr>
        <sz val="14"/>
        <rFont val="Calibri"/>
        <family val="2"/>
        <scheme val="minor"/>
      </rPr>
      <t xml:space="preserve">Contractual / </t>
    </r>
    <r>
      <rPr>
        <b/>
        <sz val="14"/>
        <rFont val="Calibri"/>
        <family val="2"/>
        <scheme val="minor"/>
      </rPr>
      <t>Szerződéses költségek</t>
    </r>
  </si>
  <si>
    <r>
      <t>freelance graphic designer /</t>
    </r>
    <r>
      <rPr>
        <b/>
        <sz val="11"/>
        <color theme="1"/>
        <rFont val="Calibri"/>
        <family val="2"/>
        <scheme val="minor"/>
      </rPr>
      <t xml:space="preserve"> szabadúszó grafikus</t>
    </r>
  </si>
  <si>
    <r>
      <t xml:space="preserve">day / </t>
    </r>
    <r>
      <rPr>
        <b/>
        <sz val="11"/>
        <color theme="1"/>
        <rFont val="Calibri"/>
        <family val="2"/>
        <scheme val="minor"/>
      </rPr>
      <t>nap</t>
    </r>
  </si>
  <si>
    <r>
      <t xml:space="preserve">We will hire an external graphic designer to create infographics for 2 articles produced by the project. Based on past commissions, one article's infographics take 1 working day to complete. /
</t>
    </r>
    <r>
      <rPr>
        <b/>
        <sz val="11"/>
        <color theme="1"/>
        <rFont val="Calibri"/>
        <family val="2"/>
        <scheme val="minor"/>
      </rPr>
      <t>Meg fogunk bízni egy külsős grafikust, hogy infografikákat készítsen 2, a projekt keretében készülő cikkhez. A korábbi megbízásai alapján egy cikk infografikájának elkészítése 1 munkanapot vesz igénybe.</t>
    </r>
  </si>
  <si>
    <r>
      <t>Cameraman /</t>
    </r>
    <r>
      <rPr>
        <b/>
        <sz val="11"/>
        <color theme="1"/>
        <rFont val="Calibri"/>
        <family val="2"/>
        <scheme val="minor"/>
      </rPr>
      <t xml:space="preserve"> operatőr</t>
    </r>
  </si>
  <si>
    <r>
      <t xml:space="preserve">month / </t>
    </r>
    <r>
      <rPr>
        <b/>
        <sz val="11"/>
        <color theme="1"/>
        <rFont val="Calibri"/>
        <family val="2"/>
        <scheme val="minor"/>
      </rPr>
      <t>hónap</t>
    </r>
  </si>
  <si>
    <r>
      <t xml:space="preserve">The monthly wages of the part-time cameraman working for our outlet as a regular contributor. Based on past work on a similar-length reportage, this will take a third of his working time for the outlet. /
</t>
    </r>
    <r>
      <rPr>
        <b/>
        <sz val="11"/>
        <color theme="1"/>
        <rFont val="Calibri"/>
        <family val="2"/>
        <scheme val="minor"/>
      </rPr>
      <t>A portálunknak rendszeres munkatársként dolgozó részmunkaidős operatőr havi megbízási díja. Egy hasonló hosszúságú riportfilmen való korábbi munka alapján ez a portálnak szánt munkaidejének egyharmadát fogja igénybe venni. /</t>
    </r>
  </si>
  <si>
    <t>Fixer</t>
  </si>
  <si>
    <r>
      <t>day /</t>
    </r>
    <r>
      <rPr>
        <b/>
        <sz val="11"/>
        <color theme="1"/>
        <rFont val="Calibri"/>
        <family val="2"/>
        <scheme val="minor"/>
      </rPr>
      <t xml:space="preserve"> nap</t>
    </r>
  </si>
  <si>
    <r>
      <t xml:space="preserve">A fixer will be hired to support with logistics and interviewing during destination country-travels. She will also support remotely with conducting follow-up interviews for the final story. / 
</t>
    </r>
    <r>
      <rPr>
        <b/>
        <sz val="11"/>
        <color theme="1"/>
        <rFont val="Calibri"/>
        <family val="2"/>
        <scheme val="minor"/>
      </rPr>
      <t xml:space="preserve">Megbízunk egy fixert, hogy segítsen a logisztikával és interjúzással a cálországba való utazások során. Ezen kívül távmunkában utánkövető interjúkkal fogja segiteni a végső cikket. </t>
    </r>
  </si>
  <si>
    <r>
      <t>Contract #4 / 4</t>
    </r>
    <r>
      <rPr>
        <b/>
        <sz val="11"/>
        <color theme="1"/>
        <rFont val="Calibri"/>
        <family val="2"/>
        <scheme val="minor"/>
      </rPr>
      <t>. szerződés</t>
    </r>
  </si>
  <si>
    <r>
      <t xml:space="preserve">lump sum / </t>
    </r>
    <r>
      <rPr>
        <b/>
        <sz val="11"/>
        <color theme="1"/>
        <rFont val="Calibri"/>
        <family val="2"/>
        <scheme val="minor"/>
      </rPr>
      <t>egyösszegű kifizetés</t>
    </r>
  </si>
  <si>
    <r>
      <rPr>
        <i/>
        <sz val="11"/>
        <rFont val="Calibri"/>
        <family val="2"/>
        <scheme val="minor"/>
      </rPr>
      <t>Total Contractual /</t>
    </r>
    <r>
      <rPr>
        <b/>
        <i/>
        <sz val="11"/>
        <rFont val="Calibri"/>
        <family val="2"/>
        <scheme val="minor"/>
      </rPr>
      <t xml:space="preserve">
Szerződéses költségek Végösszege</t>
    </r>
  </si>
  <si>
    <r>
      <rPr>
        <sz val="14"/>
        <rFont val="Calibri"/>
        <family val="2"/>
        <scheme val="minor"/>
      </rPr>
      <t xml:space="preserve">Other Direct Costs / 
</t>
    </r>
    <r>
      <rPr>
        <b/>
        <sz val="14"/>
        <rFont val="Calibri"/>
        <family val="2"/>
        <scheme val="minor"/>
      </rPr>
      <t>Egyéb Közvetlen Költségek</t>
    </r>
  </si>
  <si>
    <r>
      <t xml:space="preserve">international phone subscription / </t>
    </r>
    <r>
      <rPr>
        <b/>
        <sz val="11"/>
        <color theme="1"/>
        <rFont val="Calibri"/>
        <family val="2"/>
        <scheme val="minor"/>
      </rPr>
      <t>nemzetközi telefonelőfizetés</t>
    </r>
  </si>
  <si>
    <r>
      <t xml:space="preserve">Due to the cross-border story package involving a country outside the EU, an extra subscription will be purchased to cover for phone calls with interviewees, fixers, destination-country colleagues over the duration of the project. The cost is based on the offers on numerous phone carrier websites. /
</t>
    </r>
    <r>
      <rPr>
        <b/>
        <sz val="11"/>
        <color theme="1"/>
        <rFont val="Calibri"/>
        <family val="2"/>
        <scheme val="minor"/>
      </rPr>
      <t xml:space="preserve">Mivel a határokon átívelő cikksorozat egy EU-n kivüli országgal is foglalkozik, egy külön előfizetést vásárolnánk az interjúalanyokkal, fixerekkel, célországbeli kollégákkal folytatott telefonbeszélgetések fedezésére. A költség különböző telefonszolgáltatók weboldalán található ajánlatok alapján került kiszámításra. </t>
    </r>
  </si>
  <si>
    <r>
      <t>ODC #2 / 2</t>
    </r>
    <r>
      <rPr>
        <b/>
        <sz val="11"/>
        <color theme="1"/>
        <rFont val="Calibri"/>
        <family val="2"/>
        <scheme val="minor"/>
      </rPr>
      <t>. közvetlen költség</t>
    </r>
  </si>
  <si>
    <r>
      <rPr>
        <i/>
        <sz val="11"/>
        <rFont val="Calibri"/>
        <family val="2"/>
        <scheme val="minor"/>
      </rPr>
      <t>Total Other Direct Costs /</t>
    </r>
    <r>
      <rPr>
        <b/>
        <i/>
        <sz val="11"/>
        <rFont val="Calibri"/>
        <family val="2"/>
        <scheme val="minor"/>
      </rPr>
      <t xml:space="preserve">
Egyéb Közvetlen Költségek Végösszege</t>
    </r>
  </si>
  <si>
    <r>
      <rPr>
        <sz val="11"/>
        <rFont val="Calibri"/>
        <family val="2"/>
        <scheme val="minor"/>
      </rPr>
      <t>Total Direct Costs /</t>
    </r>
    <r>
      <rPr>
        <b/>
        <sz val="11"/>
        <rFont val="Calibri"/>
        <family val="2"/>
        <scheme val="minor"/>
      </rPr>
      <t xml:space="preserve">
Közvetlen Költségek Végösszege</t>
    </r>
  </si>
  <si>
    <r>
      <rPr>
        <i/>
        <sz val="11"/>
        <rFont val="Calibri"/>
        <family val="2"/>
        <scheme val="minor"/>
      </rPr>
      <t>Modified Total Direct Costs /</t>
    </r>
    <r>
      <rPr>
        <b/>
        <i/>
        <sz val="11"/>
        <rFont val="Calibri"/>
        <family val="2"/>
        <scheme val="minor"/>
      </rPr>
      <t xml:space="preserve">
Módosított Közvetlen Költségek Végösszege</t>
    </r>
  </si>
  <si>
    <r>
      <rPr>
        <sz val="11"/>
        <rFont val="Calibri"/>
        <family val="2"/>
        <scheme val="minor"/>
      </rPr>
      <t>please ensure the Modified Total Direct Costs are summed in accordance with their definition (in other tab) /</t>
    </r>
    <r>
      <rPr>
        <b/>
        <sz val="11"/>
        <rFont val="Calibri"/>
        <family val="2"/>
        <scheme val="minor"/>
      </rPr>
      <t xml:space="preserve">
Kérjük, győződjön meg róla, hogy a Módosított Közvetlen Költségeket meghatározásuknak megfelelően összegzi (ld. a másik fülön)</t>
    </r>
  </si>
  <si>
    <r>
      <rPr>
        <sz val="11"/>
        <rFont val="Calibri"/>
        <family val="2"/>
        <scheme val="minor"/>
      </rPr>
      <t>Indirect Costs /</t>
    </r>
    <r>
      <rPr>
        <b/>
        <sz val="11"/>
        <rFont val="Calibri"/>
        <family val="2"/>
        <scheme val="minor"/>
      </rPr>
      <t xml:space="preserve">
Közvetett költségek</t>
    </r>
  </si>
  <si>
    <r>
      <rPr>
        <sz val="11"/>
        <rFont val="Calibri"/>
        <family val="2"/>
        <scheme val="minor"/>
      </rPr>
      <t>PROJECT TOTAL /</t>
    </r>
    <r>
      <rPr>
        <b/>
        <sz val="11"/>
        <rFont val="Calibri"/>
        <family val="2"/>
        <scheme val="minor"/>
      </rPr>
      <t xml:space="preserve">
PROJEKT VÉGÖSSZEGE</t>
    </r>
  </si>
  <si>
    <r>
      <t>General guidance /</t>
    </r>
    <r>
      <rPr>
        <b/>
        <sz val="11"/>
        <color theme="1"/>
        <rFont val="Calibri"/>
        <family val="2"/>
        <scheme val="minor"/>
      </rPr>
      <t xml:space="preserve"> Általános útmutató</t>
    </r>
  </si>
  <si>
    <r>
      <t xml:space="preserve">You can fill out the template in English or Hungarian. /
</t>
    </r>
    <r>
      <rPr>
        <b/>
        <sz val="11"/>
        <color theme="1"/>
        <rFont val="Calibri"/>
        <family val="2"/>
        <scheme val="minor"/>
      </rPr>
      <t>A sablont angolul vagy magyarul lehet kitölteni.</t>
    </r>
    <r>
      <rPr>
        <sz val="11"/>
        <color theme="1"/>
        <rFont val="Calibri"/>
        <family val="2"/>
        <scheme val="minor"/>
      </rPr>
      <t xml:space="preserve"> </t>
    </r>
  </si>
  <si>
    <r>
      <t xml:space="preserve">Only alter fields with a grey fill. /
</t>
    </r>
    <r>
      <rPr>
        <b/>
        <sz val="11"/>
        <color theme="1"/>
        <rFont val="Calibri"/>
        <family val="2"/>
        <scheme val="minor"/>
      </rPr>
      <t>Csak a szürke kitöltésű mezőket módosítsa!</t>
    </r>
  </si>
  <si>
    <r>
      <t xml:space="preserve">Add all costs that may be relevant to the successful execution of the project, including human resources, travel, supplies and other direct costs. /
</t>
    </r>
    <r>
      <rPr>
        <b/>
        <sz val="11"/>
        <color theme="1"/>
        <rFont val="Calibri"/>
        <family val="2"/>
        <scheme val="minor"/>
      </rPr>
      <t>Adjon a kötségvetéshez minden olyan tervezet költséget, amely releváns lehet a projekt sikeres végrehajtása szempontjából, beleértve az emberi erőforrásokat, utazást, kellékeket és egyéb közvetlen költségeket.</t>
    </r>
  </si>
  <si>
    <r>
      <t xml:space="preserve">Rows can be removed/added as needed by the applicant. / 
</t>
    </r>
    <r>
      <rPr>
        <b/>
        <sz val="11"/>
        <color theme="1"/>
        <rFont val="Calibri"/>
        <family val="2"/>
        <scheme val="minor"/>
      </rPr>
      <t xml:space="preserve">A költségvetésben tetszőlegesen hozzáadhat / eltávolíthat sorokat saját szükségletei szerint. </t>
    </r>
  </si>
  <si>
    <r>
      <t xml:space="preserve">Line item descriptions should be edited by the applicant to replace example language with actual descriptions. /
</t>
    </r>
    <r>
      <rPr>
        <b/>
        <sz val="11"/>
        <color theme="1"/>
        <rFont val="Calibri"/>
        <family val="2"/>
        <scheme val="minor"/>
      </rPr>
      <t xml:space="preserve">Kérjük, hogy a sablonban szereplő példákat írja át, és cserélje saját konkrét költségtételeire! </t>
    </r>
  </si>
  <si>
    <r>
      <t xml:space="preserve">Where possible, use actual unit costs (such as agreed salaries). Where not, provide a close estimation based on research. /
</t>
    </r>
    <r>
      <rPr>
        <b/>
        <sz val="11"/>
        <color theme="1"/>
        <rFont val="Calibri"/>
        <family val="2"/>
        <scheme val="minor"/>
      </rPr>
      <t>Ahol lehetséges, használjon tényleges egységköltségeket (például már létező megállapodás szerinti béreket). Ahol nincs ilyen, ott saját utánajárás alapján adjon meg egy becsült költségértéket</t>
    </r>
    <r>
      <rPr>
        <sz val="11"/>
        <color theme="1"/>
        <rFont val="Calibri"/>
        <family val="2"/>
        <scheme val="minor"/>
      </rPr>
      <t>.</t>
    </r>
  </si>
  <si>
    <r>
      <t xml:space="preserve">Use the </t>
    </r>
    <r>
      <rPr>
        <i/>
        <sz val="11"/>
        <color theme="1"/>
        <rFont val="Calibri"/>
        <family val="2"/>
        <scheme val="minor"/>
      </rPr>
      <t>Budget Narrative</t>
    </r>
    <r>
      <rPr>
        <sz val="11"/>
        <color theme="1"/>
        <rFont val="Calibri"/>
        <family val="2"/>
        <scheme val="minor"/>
      </rPr>
      <t xml:space="preserve"> column to clearly explain the nature of the cost and any additional detail that explains how the cost was established and is reasonable.  If additional space is needed to describe the items, attach a Microsoft Word Budget Narrative for all costs./
</t>
    </r>
    <r>
      <rPr>
        <b/>
        <sz val="11"/>
        <color theme="1"/>
        <rFont val="Calibri"/>
        <family val="2"/>
        <scheme val="minor"/>
      </rPr>
      <t xml:space="preserve">Használja a </t>
    </r>
    <r>
      <rPr>
        <b/>
        <i/>
        <sz val="11"/>
        <color theme="1"/>
        <rFont val="Calibri"/>
        <family val="2"/>
        <scheme val="minor"/>
      </rPr>
      <t>Költségelemek Magyarázata</t>
    </r>
    <r>
      <rPr>
        <b/>
        <sz val="11"/>
        <color theme="1"/>
        <rFont val="Calibri"/>
        <family val="2"/>
        <scheme val="minor"/>
      </rPr>
      <t xml:space="preserve"> oszlopot, hogy világosan elmagyarázza a tervezett költség jellegét, és minden további részletet, amely segít megérteni a költség meghatározásának módját és ésszerűségét. Ha több helyre van szüksége a költségelemek leírásához, külön Word dokumentumként csatolhat egy  Költségvetés Magyarázatot az összes tervezett költségről. </t>
    </r>
  </si>
  <si>
    <r>
      <t xml:space="preserve">For staff, units should be presented as a unit of time (month, typically).  The rate should be the TOTAL amount that a staff position is paid per that unit of time, and the Level of Effort (LOE) should be specified for how much of their total time is being allocated and spent in performing subgrant activities. /
</t>
    </r>
    <r>
      <rPr>
        <b/>
        <sz val="11"/>
        <color theme="1"/>
        <rFont val="Calibri"/>
        <family val="2"/>
        <scheme val="minor"/>
      </rPr>
      <t>Munkabér esetében az költségelemeket időegységre lebontva (általában hónap) kell megadni. Az értéknek TELJES EGÉSZÉBEN tartalmaznia kell azt az összeget, amit egy a munkatárs a megnevezett pozícióért az adott időegység alatt kap, és meg kell határozni a pozíció "Ráfordítási Arányát" (LOE) is. Ez utóbbi érték százalékos arányban mutatja meg, hogy az alkalmazott a szerződésében meghatározott teljes munkaidejének (100%) mekkora részét fordítja a konkrét projekttevékenység végrehajtására (a munkatárshoz tartozó végső költségelem a teljes munkabérnek az LOE szerint meghatározott töredéke lesz).</t>
    </r>
  </si>
  <si>
    <r>
      <t xml:space="preserve">Fees or profit cannot be added onto the listed expenses included in a budget. /
</t>
    </r>
    <r>
      <rPr>
        <b/>
        <sz val="11"/>
        <rFont val="Calibri"/>
        <family val="2"/>
        <scheme val="minor"/>
      </rPr>
      <t>A költségvetésben felsorolt költségelemek nem tartalmazhatnak a pályázó szervezet által levont profitot vagy saját díjakat.</t>
    </r>
  </si>
  <si>
    <r>
      <t xml:space="preserve">Definitions / </t>
    </r>
    <r>
      <rPr>
        <b/>
        <sz val="11"/>
        <color theme="1"/>
        <rFont val="Calibri"/>
        <family val="2"/>
        <scheme val="minor"/>
      </rPr>
      <t>Definíciók</t>
    </r>
  </si>
  <si>
    <r>
      <rPr>
        <sz val="11"/>
        <color theme="1"/>
        <rFont val="Calibri"/>
        <family val="2"/>
        <scheme val="minor"/>
      </rPr>
      <t>Equipment /</t>
    </r>
    <r>
      <rPr>
        <b/>
        <sz val="11"/>
        <color theme="1"/>
        <rFont val="Calibri"/>
        <family val="2"/>
        <scheme val="minor"/>
      </rPr>
      <t xml:space="preserve">
Eszközök:</t>
    </r>
  </si>
  <si>
    <r>
      <t xml:space="preserve">Any durable good with expected useful life of one year or more and per unit value of $5K or more. /
</t>
    </r>
    <r>
      <rPr>
        <b/>
        <sz val="11"/>
        <color theme="1"/>
        <rFont val="Calibri"/>
        <family val="2"/>
        <scheme val="minor"/>
      </rPr>
      <t>Bármilyen tartós termék, amelynek várható hasznos élettartama legalább egy év, egységenkénti értéke pedig legalább 5000 USD.</t>
    </r>
  </si>
  <si>
    <r>
      <rPr>
        <sz val="11"/>
        <color theme="1"/>
        <rFont val="Calibri"/>
        <family val="2"/>
        <scheme val="minor"/>
      </rPr>
      <t>Line Item /</t>
    </r>
    <r>
      <rPr>
        <b/>
        <sz val="11"/>
        <color theme="1"/>
        <rFont val="Calibri"/>
        <family val="2"/>
        <scheme val="minor"/>
      </rPr>
      <t xml:space="preserve">
Tétel:</t>
    </r>
  </si>
  <si>
    <r>
      <t xml:space="preserve">A single described cost in a budget. /
</t>
    </r>
    <r>
      <rPr>
        <b/>
        <sz val="11"/>
        <color theme="1"/>
        <rFont val="Calibri"/>
        <family val="2"/>
        <scheme val="minor"/>
      </rPr>
      <t>Egy meghatározott költségelem a költségvetésben.</t>
    </r>
    <r>
      <rPr>
        <sz val="11"/>
        <color theme="1"/>
        <rFont val="Calibri"/>
        <family val="2"/>
        <scheme val="minor"/>
      </rPr>
      <t xml:space="preserve"> </t>
    </r>
  </si>
  <si>
    <r>
      <rPr>
        <sz val="11"/>
        <color theme="1"/>
        <rFont val="Calibri"/>
        <family val="2"/>
        <scheme val="minor"/>
      </rPr>
      <t>Level of Effort /</t>
    </r>
    <r>
      <rPr>
        <b/>
        <sz val="11"/>
        <color theme="1"/>
        <rFont val="Calibri"/>
        <family val="2"/>
        <scheme val="minor"/>
      </rPr>
      <t xml:space="preserve"> 
Ráfordítási Arány:</t>
    </r>
  </si>
  <si>
    <r>
      <t xml:space="preserve">For Personnel, this is the proportionate amount of each position's time, expressed as a percentage, devoted to the project. For other costs, such as rent and utilities, this is the proportionate amount of each item's full cost, expressed as a percentage, devoted to the project. /
</t>
    </r>
    <r>
      <rPr>
        <b/>
        <sz val="11"/>
        <color theme="1"/>
        <rFont val="Calibri"/>
        <family val="2"/>
        <scheme val="minor"/>
      </rPr>
      <t>Munkabér esetében ez az egyes pozíciók projektre fordított idejének százalékos aránya a teljes munkaidejéhez képest.  Az egyéb költségek, például a bérleti díj és az üzemeltetési költségek esetében ez az egyes tételek teljes költségének arányos, százalékban kifejezett, a projektre fordított összege.</t>
    </r>
  </si>
  <si>
    <r>
      <rPr>
        <sz val="11"/>
        <color theme="1"/>
        <rFont val="Calibri"/>
        <family val="2"/>
        <scheme val="minor"/>
      </rPr>
      <t>Indirect costs /</t>
    </r>
    <r>
      <rPr>
        <b/>
        <sz val="11"/>
        <color theme="1"/>
        <rFont val="Calibri"/>
        <family val="2"/>
        <scheme val="minor"/>
      </rPr>
      <t xml:space="preserve">
Közvetett költségek:</t>
    </r>
  </si>
  <si>
    <r>
      <t xml:space="preserve">"Administrative" or "Overhead" rates that are applied to other costs in the budget are Indirect.  To be eligible for reimbursement of indirect costs, applicant must either:
1. Have a Negotiated Indirect Cost Rate Agreement from their cognizant agency, or
2. Accept a de minimis indirect cost rate of 10% applied to Modified Total Direct Costs (MTDC).  MTDC is defined as all direct salaries and wages, applicable fringe benefits, materials and supplies, services, employee and consultant travel, and up to the first $25,000 of each subaward (regardless of the period of performance of the subawards or subcontracts under the award).  MTDC excludes equipment*, capital expenditures*, charges for patient care, rental costs, tuition remission, scholarships and fellowships, participant support costs* and the portion of each subaward in excess of $25,000.
*The exact definitions of these concepts can be found on the following link: https://www.ecfr.gov/current/title-2/subtitle-A/chapter-II/part-200#p-200.1(Capital%20expenditures) 
 /
</t>
    </r>
    <r>
      <rPr>
        <b/>
        <sz val="11"/>
        <rFont val="Calibri"/>
        <family val="2"/>
        <scheme val="minor"/>
      </rPr>
      <t xml:space="preserve">A költségvetésben szereplő egyéb költségekre alkalmazott "adminisztratív" vagy "általános" költségek közvetett költségnek számítanak. A pályázók akkor jogosultak a közvetett költségek elszámolására, ha:
1. Rendelkeznek külön megállapodással a közvetett költség mértékéről azzal a szövetségi ügynökséggel, amely a finanszírozás legnagyobb részét biztosítja számukra, vagy:
2. A 10%-os de minimis közvetettköltség-számítást választják, amely a Módosított Közvetlen Költségek Végösszegéből (MKKV) számítandó. A MKKV magába foglalja az összes közvetlen fizetést és munkabért, ezekkel összefüggő juttatásokat, anyagokat és ellátmányokat, szolgáltatásokat, az alkalmazottak és megbízottak utazási költségeit, valamint minden a jelentkező által tovább osztott pályázati támogatás vagy alvállalkozói szerződés 25.000 USD-ig terjedő összegét (függetlenül a jelen pályázati támogatásból megvalósított, tovább osztott támogatások vagy alvállalkozói szerződések teljesítési időszakától). Az MKKV nem tartalmazza az 5.000 USD értéket meghaladó eszközöket*, tőkeberuházásokat*, betegellátás költségeit, bérleti díjakat, elengedett tandíjköltséget, ösztöndíjakat, résztvevők támogatási költségeit* és a jelentkező által tovább osztott pályázati támogatások vagy alvállalkozói szerződések 25.000 USD-t meghaladó részét. 
*A fogalmak pontos definíciói ezen a linken találhatóak angol nyelven: https://www.ecfr.gov/current/title-2/subtitle-A/chapter-II/part-200#p-200.1(Capital%20expenditures)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</si>
</sst>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 ;_-[$$-409]* \-#,##0\ ;_-[$$-409]* &quot;-&quot;??_ ;_-@_ "/>
  </numFmts>
  <fonts count="2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sz val="10"/>
      <color indexed="24"/>
      <name val="Arial"/>
      <family val="2"/>
    </font>
    <font>
      <sz val="11"/>
      <name val="Calibri"/>
      <family val="2"/>
      <scheme val="minor"/>
    </font>
    <font>
      <b/>
      <sz val="11"/>
      <color rgb="FFFF0000"/>
      <name val="Calibri"/>
      <family val="2"/>
      <scheme val="minor"/>
    </font>
    <font>
      <b/>
      <sz val="11"/>
      <name val="Calibri"/>
      <family val="2"/>
      <scheme val="minor"/>
    </font>
    <font>
      <i/>
      <sz val="11"/>
      <name val="Calibri"/>
      <family val="2"/>
      <scheme val="minor"/>
    </font>
    <font>
      <b/>
      <i/>
      <sz val="11"/>
      <name val="Calibri"/>
      <family val="2"/>
      <scheme val="minor"/>
    </font>
    <font>
      <sz val="11"/>
      <color indexed="15"/>
      <name val="Calibri"/>
      <family val="2"/>
      <scheme val="minor"/>
    </font>
    <font>
      <b/>
      <sz val="14"/>
      <color rgb="FFFF0000"/>
      <name val="Calibri"/>
      <family val="2"/>
      <scheme val="minor"/>
    </font>
    <font>
      <sz val="8"/>
      <name val="Calibri"/>
      <family val="2"/>
      <scheme val="minor"/>
    </font>
    <font>
      <i/>
      <sz val="11"/>
      <color theme="1"/>
      <name val="Calibri"/>
      <family val="2"/>
      <scheme val="minor"/>
    </font>
    <font>
      <b/>
      <i/>
      <sz val="11"/>
      <color theme="1"/>
      <name val="Calibri"/>
      <family val="2"/>
      <scheme val="minor"/>
    </font>
    <font>
      <sz val="14"/>
      <color rgb="FFFF0000"/>
      <name val="Calibri"/>
      <family val="2"/>
      <scheme val="minor"/>
    </font>
    <font>
      <b/>
      <sz val="14"/>
      <name val="Calibri"/>
      <family val="2"/>
      <scheme val="minor"/>
    </font>
    <font>
      <sz val="14"/>
      <name val="Calibri"/>
      <family val="2"/>
      <scheme val="minor"/>
    </font>
    <font>
      <i/>
      <sz val="14"/>
      <name val="Calibri"/>
      <family val="2"/>
      <scheme val="minor"/>
    </font>
    <font>
      <b/>
      <i/>
      <sz val="14"/>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indexed="64"/>
      </patternFill>
    </fill>
  </fills>
  <borders count="20">
    <border>
      <left/>
      <right/>
      <top/>
      <bottom/>
      <diagonal/>
    </border>
    <border>
      <left style="thin">
        <color indexed="64"/>
      </left>
      <right/>
      <top/>
      <bottom/>
      <diagonal/>
    </border>
    <border>
      <left/>
      <right style="thin">
        <color indexed="64"/>
      </right>
      <top/>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s>
  <cellStyleXfs count="7">
    <xf numFmtId="0" fontId="0" fillId="0" borderId="0"/>
    <xf numFmtId="9" fontId="1" fillId="0" borderId="0" applyFont="0" applyFill="0" applyBorder="0" applyAlignment="0" applyProtection="0"/>
    <xf numFmtId="0" fontId="4" fillId="0" borderId="0"/>
    <xf numFmtId="44" fontId="4" fillId="0" borderId="0" applyFont="0" applyFill="0" applyBorder="0" applyAlignment="0" applyProtection="0"/>
    <xf numFmtId="0" fontId="5" fillId="0" borderId="0"/>
    <xf numFmtId="43" fontId="4" fillId="0" borderId="0" applyFont="0" applyFill="0" applyBorder="0" applyAlignment="0" applyProtection="0"/>
    <xf numFmtId="44" fontId="1" fillId="0" borderId="0" applyFont="0" applyFill="0" applyBorder="0" applyAlignment="0" applyProtection="0"/>
  </cellStyleXfs>
  <cellXfs count="105">
    <xf numFmtId="0" fontId="0" fillId="0" borderId="0" xfId="0"/>
    <xf numFmtId="0" fontId="0" fillId="0" borderId="0" xfId="2" applyFont="1" applyAlignment="1" applyProtection="1">
      <alignment horizontal="center" vertical="center" wrapText="1"/>
      <protection locked="0"/>
    </xf>
    <xf numFmtId="0" fontId="0" fillId="0" borderId="0" xfId="2" applyFont="1" applyAlignment="1" applyProtection="1">
      <alignment vertical="center" wrapText="1"/>
      <protection locked="0"/>
    </xf>
    <xf numFmtId="41" fontId="0" fillId="0" borderId="0" xfId="2" applyNumberFormat="1" applyFont="1" applyAlignment="1" applyProtection="1">
      <alignment vertical="center"/>
      <protection locked="0"/>
    </xf>
    <xf numFmtId="0" fontId="0" fillId="0" borderId="0" xfId="2" applyFont="1" applyAlignment="1" applyProtection="1">
      <alignment vertical="center"/>
      <protection locked="0"/>
    </xf>
    <xf numFmtId="0" fontId="0" fillId="0" borderId="1" xfId="0" applyBorder="1"/>
    <xf numFmtId="0" fontId="7" fillId="0" borderId="0" xfId="2" applyFont="1" applyAlignment="1" applyProtection="1">
      <alignment horizontal="left" vertical="center"/>
      <protection locked="0"/>
    </xf>
    <xf numFmtId="0" fontId="3" fillId="0" borderId="0" xfId="0" applyFont="1" applyAlignment="1" applyProtection="1">
      <alignment vertical="center"/>
      <protection locked="0"/>
    </xf>
    <xf numFmtId="0" fontId="8" fillId="0" borderId="0" xfId="2" applyFont="1" applyAlignment="1" applyProtection="1">
      <alignment vertical="center"/>
      <protection locked="0"/>
    </xf>
    <xf numFmtId="0" fontId="8" fillId="0" borderId="0" xfId="2" applyFont="1" applyAlignment="1" applyProtection="1">
      <alignment horizontal="center" vertical="center" wrapText="1"/>
      <protection locked="0"/>
    </xf>
    <xf numFmtId="0" fontId="8" fillId="0" borderId="0" xfId="2" applyFont="1" applyAlignment="1" applyProtection="1">
      <alignment vertical="center" wrapText="1"/>
      <protection locked="0"/>
    </xf>
    <xf numFmtId="0" fontId="2" fillId="0" borderId="0" xfId="2" applyFont="1" applyAlignment="1" applyProtection="1">
      <alignment vertical="center"/>
      <protection locked="0"/>
    </xf>
    <xf numFmtId="0" fontId="11" fillId="0" borderId="0" xfId="2" applyFont="1" applyAlignment="1" applyProtection="1">
      <alignment vertical="center"/>
      <protection locked="0"/>
    </xf>
    <xf numFmtId="0" fontId="6" fillId="0" borderId="0" xfId="0" applyFont="1"/>
    <xf numFmtId="0" fontId="12" fillId="0" borderId="0" xfId="0" applyFont="1" applyAlignment="1" applyProtection="1">
      <alignment vertical="center"/>
      <protection locked="0"/>
    </xf>
    <xf numFmtId="0" fontId="8" fillId="0" borderId="7" xfId="2" applyFont="1" applyBorder="1" applyAlignment="1" applyProtection="1">
      <alignment horizontal="center" vertical="center" wrapText="1"/>
      <protection locked="0"/>
    </xf>
    <xf numFmtId="165" fontId="0" fillId="0" borderId="7" xfId="6" applyNumberFormat="1" applyFont="1" applyBorder="1" applyAlignment="1" applyProtection="1">
      <alignment vertical="center"/>
      <protection locked="0"/>
    </xf>
    <xf numFmtId="0" fontId="8" fillId="0" borderId="8" xfId="2" applyFont="1" applyBorder="1" applyAlignment="1" applyProtection="1">
      <alignment vertical="center"/>
      <protection locked="0"/>
    </xf>
    <xf numFmtId="0" fontId="6" fillId="3" borderId="6" xfId="2" applyFont="1" applyFill="1" applyBorder="1" applyAlignment="1" applyProtection="1">
      <alignment vertical="center"/>
      <protection locked="0"/>
    </xf>
    <xf numFmtId="0" fontId="6" fillId="3" borderId="7" xfId="2" applyFont="1" applyFill="1" applyBorder="1" applyAlignment="1" applyProtection="1">
      <alignment horizontal="center" vertical="center" wrapText="1"/>
      <protection locked="0"/>
    </xf>
    <xf numFmtId="9" fontId="6" fillId="3" borderId="7" xfId="1" applyFont="1" applyFill="1" applyBorder="1" applyAlignment="1" applyProtection="1">
      <alignment horizontal="center" vertical="center" wrapText="1"/>
      <protection locked="0"/>
    </xf>
    <xf numFmtId="165" fontId="6" fillId="3" borderId="7" xfId="6" applyNumberFormat="1" applyFont="1" applyFill="1" applyBorder="1" applyAlignment="1" applyProtection="1">
      <alignment vertical="center"/>
      <protection locked="0"/>
    </xf>
    <xf numFmtId="165" fontId="6" fillId="3" borderId="7" xfId="6" applyNumberFormat="1" applyFont="1" applyFill="1" applyBorder="1" applyAlignment="1" applyProtection="1">
      <alignment horizontal="right" vertical="center"/>
      <protection locked="0"/>
    </xf>
    <xf numFmtId="0" fontId="6" fillId="3" borderId="8" xfId="2" applyFont="1" applyFill="1" applyBorder="1" applyAlignment="1" applyProtection="1">
      <alignment vertical="center" wrapText="1"/>
      <protection locked="0"/>
    </xf>
    <xf numFmtId="0" fontId="0" fillId="3" borderId="6" xfId="2" applyFont="1" applyFill="1" applyBorder="1" applyAlignment="1" applyProtection="1">
      <alignment vertical="center"/>
      <protection locked="0"/>
    </xf>
    <xf numFmtId="0" fontId="0" fillId="3" borderId="7" xfId="2" applyFont="1" applyFill="1" applyBorder="1" applyAlignment="1" applyProtection="1">
      <alignment horizontal="center" vertical="center" wrapText="1"/>
      <protection locked="0"/>
    </xf>
    <xf numFmtId="9" fontId="0" fillId="3" borderId="7" xfId="1" applyFont="1" applyFill="1" applyBorder="1" applyAlignment="1" applyProtection="1">
      <alignment horizontal="center" vertical="center" wrapText="1"/>
      <protection locked="0"/>
    </xf>
    <xf numFmtId="165" fontId="0" fillId="3" borderId="7" xfId="6" applyNumberFormat="1" applyFont="1" applyFill="1" applyBorder="1" applyAlignment="1" applyProtection="1">
      <alignment vertical="center"/>
      <protection locked="0"/>
    </xf>
    <xf numFmtId="165" fontId="0" fillId="3" borderId="7" xfId="6" applyNumberFormat="1" applyFont="1" applyFill="1" applyBorder="1" applyAlignment="1" applyProtection="1">
      <alignment horizontal="right" vertical="center"/>
      <protection locked="0"/>
    </xf>
    <xf numFmtId="0" fontId="0" fillId="3" borderId="8" xfId="2" applyFont="1" applyFill="1" applyBorder="1" applyAlignment="1" applyProtection="1">
      <alignment vertical="center"/>
      <protection locked="0"/>
    </xf>
    <xf numFmtId="0" fontId="10" fillId="0" borderId="6" xfId="2" applyFont="1" applyBorder="1" applyAlignment="1" applyProtection="1">
      <alignment horizontal="right" vertical="center" wrapText="1"/>
      <protection locked="0"/>
    </xf>
    <xf numFmtId="0" fontId="8" fillId="0" borderId="7" xfId="2" applyFont="1" applyBorder="1" applyAlignment="1" applyProtection="1">
      <alignment vertical="center" wrapText="1"/>
      <protection locked="0"/>
    </xf>
    <xf numFmtId="165" fontId="8" fillId="0" borderId="7" xfId="6" applyNumberFormat="1" applyFont="1" applyBorder="1" applyAlignment="1" applyProtection="1">
      <alignment vertical="center"/>
      <protection locked="0"/>
    </xf>
    <xf numFmtId="165" fontId="8" fillId="0" borderId="7" xfId="6" applyNumberFormat="1" applyFont="1" applyBorder="1" applyProtection="1">
      <protection locked="0"/>
    </xf>
    <xf numFmtId="0" fontId="0" fillId="0" borderId="8" xfId="2" applyFont="1" applyBorder="1" applyAlignment="1" applyProtection="1">
      <alignment vertical="center"/>
      <protection locked="0"/>
    </xf>
    <xf numFmtId="0" fontId="0" fillId="0" borderId="6" xfId="4" applyFont="1" applyBorder="1" applyAlignment="1" applyProtection="1">
      <alignment vertical="center" wrapText="1"/>
      <protection locked="0"/>
    </xf>
    <xf numFmtId="0" fontId="0" fillId="0" borderId="7" xfId="2" applyFont="1" applyBorder="1" applyAlignment="1" applyProtection="1">
      <alignment horizontal="center" vertical="center" wrapText="1"/>
      <protection locked="0"/>
    </xf>
    <xf numFmtId="0" fontId="0" fillId="0" borderId="7" xfId="2" applyFont="1" applyBorder="1" applyAlignment="1" applyProtection="1">
      <alignment vertical="center" wrapText="1"/>
      <protection locked="0"/>
    </xf>
    <xf numFmtId="0" fontId="10" fillId="0" borderId="6" xfId="4" applyFont="1" applyBorder="1" applyAlignment="1" applyProtection="1">
      <alignment horizontal="right" vertical="center" wrapText="1"/>
      <protection locked="0"/>
    </xf>
    <xf numFmtId="9" fontId="8" fillId="0" borderId="7" xfId="1" applyFont="1" applyFill="1" applyBorder="1" applyAlignment="1" applyProtection="1">
      <alignment horizontal="center" vertical="center" wrapText="1"/>
      <protection locked="0"/>
    </xf>
    <xf numFmtId="165" fontId="8" fillId="0" borderId="7" xfId="6" applyNumberFormat="1" applyFont="1" applyBorder="1" applyAlignment="1" applyProtection="1">
      <alignment horizontal="center" vertical="center"/>
      <protection locked="0"/>
    </xf>
    <xf numFmtId="165" fontId="8" fillId="0" borderId="7" xfId="6" applyNumberFormat="1" applyFont="1" applyBorder="1" applyAlignment="1" applyProtection="1">
      <alignment horizontal="right" vertical="center"/>
      <protection locked="0"/>
    </xf>
    <xf numFmtId="9" fontId="6" fillId="0" borderId="7" xfId="1" applyFont="1" applyFill="1" applyBorder="1" applyAlignment="1" applyProtection="1">
      <alignment horizontal="center" vertical="center" wrapText="1"/>
      <protection locked="0"/>
    </xf>
    <xf numFmtId="0" fontId="0" fillId="3" borderId="6" xfId="4" applyFont="1" applyFill="1" applyBorder="1" applyAlignment="1" applyProtection="1">
      <alignment vertical="center" wrapText="1"/>
      <protection locked="0"/>
    </xf>
    <xf numFmtId="0" fontId="0" fillId="3" borderId="7" xfId="2" applyFont="1" applyFill="1" applyBorder="1" applyAlignment="1" applyProtection="1">
      <alignment vertical="center" wrapText="1"/>
      <protection locked="0"/>
    </xf>
    <xf numFmtId="0" fontId="0" fillId="3" borderId="8" xfId="2" applyFont="1" applyFill="1" applyBorder="1" applyAlignment="1" applyProtection="1">
      <alignment vertical="center" wrapText="1"/>
      <protection locked="0"/>
    </xf>
    <xf numFmtId="0" fontId="0" fillId="3" borderId="6" xfId="2" applyFont="1" applyFill="1" applyBorder="1" applyAlignment="1" applyProtection="1">
      <alignment horizontal="left" vertical="center"/>
      <protection locked="0"/>
    </xf>
    <xf numFmtId="1" fontId="0" fillId="3" borderId="7" xfId="2" applyNumberFormat="1" applyFont="1" applyFill="1" applyBorder="1" applyAlignment="1" applyProtection="1">
      <alignment horizontal="center" vertical="center" wrapText="1"/>
      <protection locked="0"/>
    </xf>
    <xf numFmtId="165" fontId="0" fillId="3" borderId="7" xfId="6" applyNumberFormat="1" applyFont="1" applyFill="1" applyBorder="1" applyAlignment="1" applyProtection="1">
      <alignment horizontal="center" vertical="center"/>
      <protection locked="0"/>
    </xf>
    <xf numFmtId="0" fontId="8" fillId="0" borderId="6" xfId="2" applyFont="1" applyBorder="1" applyAlignment="1" applyProtection="1">
      <alignment vertical="center"/>
      <protection locked="0"/>
    </xf>
    <xf numFmtId="0" fontId="8" fillId="0" borderId="6" xfId="2" applyFont="1" applyBorder="1" applyAlignment="1" applyProtection="1">
      <alignment horizontal="right" vertical="center" wrapText="1"/>
      <protection locked="0"/>
    </xf>
    <xf numFmtId="0" fontId="8" fillId="0" borderId="6" xfId="2" applyFont="1" applyBorder="1" applyAlignment="1" applyProtection="1">
      <alignment horizontal="right" vertical="center"/>
      <protection locked="0"/>
    </xf>
    <xf numFmtId="165" fontId="8" fillId="3" borderId="7" xfId="6" applyNumberFormat="1" applyFont="1" applyFill="1" applyBorder="1" applyAlignment="1" applyProtection="1">
      <alignment vertical="center"/>
      <protection locked="0"/>
    </xf>
    <xf numFmtId="164" fontId="8" fillId="0" borderId="9" xfId="5" applyNumberFormat="1" applyFont="1" applyFill="1" applyBorder="1" applyAlignment="1" applyProtection="1">
      <alignment horizontal="right" vertical="center" wrapText="1"/>
      <protection locked="0"/>
    </xf>
    <xf numFmtId="0" fontId="0" fillId="0" borderId="10" xfId="2" applyFont="1" applyBorder="1" applyAlignment="1" applyProtection="1">
      <alignment horizontal="center" vertical="center" wrapText="1"/>
      <protection locked="0"/>
    </xf>
    <xf numFmtId="0" fontId="0" fillId="0" borderId="10" xfId="2" applyFont="1" applyBorder="1" applyAlignment="1" applyProtection="1">
      <alignment vertical="center" wrapText="1"/>
      <protection locked="0"/>
    </xf>
    <xf numFmtId="165" fontId="8" fillId="0" borderId="10" xfId="6" applyNumberFormat="1" applyFont="1" applyBorder="1" applyAlignment="1" applyProtection="1">
      <alignment vertical="center"/>
      <protection locked="0"/>
    </xf>
    <xf numFmtId="0" fontId="0" fillId="0" borderId="11" xfId="2" applyFont="1" applyBorder="1" applyAlignment="1" applyProtection="1">
      <alignment vertical="center"/>
      <protection locked="0"/>
    </xf>
    <xf numFmtId="0" fontId="8" fillId="3" borderId="0" xfId="0" applyFont="1" applyFill="1" applyAlignment="1" applyProtection="1">
      <alignment vertical="center" wrapText="1"/>
      <protection locked="0"/>
    </xf>
    <xf numFmtId="0" fontId="6" fillId="0" borderId="2" xfId="0" applyFont="1" applyBorder="1" applyAlignment="1">
      <alignment wrapText="1"/>
    </xf>
    <xf numFmtId="0" fontId="0" fillId="2" borderId="16" xfId="0" applyFill="1" applyBorder="1"/>
    <xf numFmtId="0" fontId="0" fillId="2" borderId="17" xfId="0" applyFill="1" applyBorder="1"/>
    <xf numFmtId="0" fontId="3" fillId="0" borderId="12" xfId="0" applyFont="1" applyBorder="1" applyAlignment="1">
      <alignment vertical="top" wrapText="1"/>
    </xf>
    <xf numFmtId="0" fontId="0" fillId="0" borderId="13" xfId="0" applyBorder="1" applyAlignment="1">
      <alignment vertical="top" wrapText="1"/>
    </xf>
    <xf numFmtId="0" fontId="0" fillId="0" borderId="12" xfId="0" applyBorder="1" applyAlignment="1">
      <alignment vertical="top"/>
    </xf>
    <xf numFmtId="0" fontId="0" fillId="0" borderId="14" xfId="0" applyBorder="1" applyAlignment="1">
      <alignment vertical="top"/>
    </xf>
    <xf numFmtId="0" fontId="6" fillId="0" borderId="15" xfId="0" applyFont="1" applyBorder="1" applyAlignment="1">
      <alignment vertical="top" wrapText="1"/>
    </xf>
    <xf numFmtId="0" fontId="3" fillId="4" borderId="5" xfId="2" applyFont="1" applyFill="1" applyBorder="1" applyAlignment="1" applyProtection="1">
      <alignment horizontal="center" vertical="center" wrapText="1"/>
      <protection locked="0"/>
    </xf>
    <xf numFmtId="0" fontId="16" fillId="0" borderId="0" xfId="0" applyFont="1" applyAlignment="1" applyProtection="1">
      <alignment vertical="center"/>
      <protection locked="0"/>
    </xf>
    <xf numFmtId="0" fontId="0" fillId="4" borderId="8" xfId="2" applyFont="1" applyFill="1" applyBorder="1" applyAlignment="1" applyProtection="1">
      <alignment horizontal="center" vertical="center" wrapText="1"/>
      <protection locked="0"/>
    </xf>
    <xf numFmtId="0" fontId="6" fillId="0" borderId="0" xfId="2" quotePrefix="1" applyFont="1" applyAlignment="1" applyProtection="1">
      <alignment vertical="center" wrapText="1"/>
      <protection locked="0"/>
    </xf>
    <xf numFmtId="0" fontId="0" fillId="4" borderId="7" xfId="2" applyFont="1" applyFill="1" applyBorder="1" applyAlignment="1" applyProtection="1">
      <alignment horizontal="center" vertical="center" wrapText="1"/>
      <protection locked="0"/>
    </xf>
    <xf numFmtId="0" fontId="0" fillId="4" borderId="7" xfId="2" applyFont="1" applyFill="1" applyBorder="1" applyAlignment="1" applyProtection="1">
      <alignment vertical="center" wrapText="1"/>
      <protection locked="0"/>
    </xf>
    <xf numFmtId="165" fontId="0" fillId="4" borderId="7" xfId="6" applyNumberFormat="1" applyFont="1" applyFill="1" applyBorder="1" applyAlignment="1" applyProtection="1">
      <alignment vertical="center"/>
      <protection locked="0"/>
    </xf>
    <xf numFmtId="0" fontId="0" fillId="4" borderId="8" xfId="2" applyFont="1" applyFill="1" applyBorder="1" applyAlignment="1" applyProtection="1">
      <alignment vertical="center"/>
      <protection locked="0"/>
    </xf>
    <xf numFmtId="0" fontId="8" fillId="4" borderId="7" xfId="2" applyFont="1" applyFill="1" applyBorder="1" applyAlignment="1" applyProtection="1">
      <alignment horizontal="center" vertical="center" wrapText="1"/>
      <protection locked="0"/>
    </xf>
    <xf numFmtId="9" fontId="8" fillId="4" borderId="7" xfId="1" applyFont="1" applyFill="1" applyBorder="1" applyAlignment="1" applyProtection="1">
      <alignment vertical="center" wrapText="1"/>
      <protection locked="0"/>
    </xf>
    <xf numFmtId="165" fontId="9" fillId="4" borderId="7" xfId="6" applyNumberFormat="1" applyFont="1" applyFill="1" applyBorder="1" applyAlignment="1" applyProtection="1">
      <alignment horizontal="center" vertical="center"/>
      <protection locked="0"/>
    </xf>
    <xf numFmtId="0" fontId="8" fillId="4" borderId="8" xfId="2" applyFont="1" applyFill="1" applyBorder="1" applyAlignment="1" applyProtection="1">
      <alignment vertical="center"/>
      <protection locked="0"/>
    </xf>
    <xf numFmtId="0" fontId="17" fillId="4" borderId="6" xfId="2" applyFont="1" applyFill="1" applyBorder="1" applyAlignment="1" applyProtection="1">
      <alignment vertical="center" wrapText="1"/>
      <protection locked="0"/>
    </xf>
    <xf numFmtId="0" fontId="17" fillId="4" borderId="6" xfId="4" applyFont="1" applyFill="1" applyBorder="1" applyAlignment="1" applyProtection="1">
      <alignment vertical="center" wrapText="1"/>
      <protection locked="0"/>
    </xf>
    <xf numFmtId="0" fontId="17" fillId="4" borderId="6" xfId="2" applyFont="1" applyFill="1" applyBorder="1" applyAlignment="1" applyProtection="1">
      <alignment horizontal="left" vertical="center" wrapText="1"/>
      <protection locked="0"/>
    </xf>
    <xf numFmtId="0" fontId="3" fillId="0" borderId="6" xfId="2" applyFont="1" applyBorder="1" applyAlignment="1" applyProtection="1">
      <alignment horizontal="center" vertical="center" wrapText="1"/>
      <protection locked="0"/>
    </xf>
    <xf numFmtId="0" fontId="3" fillId="0" borderId="7" xfId="2" applyFont="1" applyBorder="1" applyAlignment="1" applyProtection="1">
      <alignment horizontal="center" vertical="center" wrapText="1"/>
      <protection locked="0"/>
    </xf>
    <xf numFmtId="41" fontId="3" fillId="0" borderId="7" xfId="2" applyNumberFormat="1" applyFont="1" applyBorder="1" applyAlignment="1" applyProtection="1">
      <alignment horizontal="center" vertical="center" wrapText="1"/>
      <protection locked="0"/>
    </xf>
    <xf numFmtId="0" fontId="0" fillId="0" borderId="8" xfId="2" applyFont="1" applyBorder="1" applyAlignment="1" applyProtection="1">
      <alignment horizontal="center" vertical="center" wrapText="1"/>
      <protection locked="0"/>
    </xf>
    <xf numFmtId="0" fontId="3" fillId="0" borderId="14" xfId="0" applyFont="1" applyBorder="1" applyAlignment="1">
      <alignment vertical="top" wrapText="1"/>
    </xf>
    <xf numFmtId="0" fontId="0" fillId="3" borderId="6" xfId="2" applyFont="1" applyFill="1" applyBorder="1" applyAlignment="1" applyProtection="1">
      <alignment horizontal="left" vertical="center" wrapText="1"/>
      <protection locked="0"/>
    </xf>
    <xf numFmtId="10" fontId="0" fillId="3" borderId="7" xfId="2" applyNumberFormat="1" applyFont="1" applyFill="1" applyBorder="1" applyAlignment="1" applyProtection="1">
      <alignment vertical="center" wrapText="1"/>
      <protection locked="0"/>
    </xf>
    <xf numFmtId="0" fontId="6" fillId="0" borderId="0" xfId="2" applyFont="1" applyAlignment="1" applyProtection="1">
      <alignment vertical="center" wrapText="1"/>
      <protection locked="0"/>
    </xf>
    <xf numFmtId="0" fontId="0" fillId="3" borderId="7" xfId="2" applyFont="1" applyFill="1" applyBorder="1" applyAlignment="1" applyProtection="1">
      <alignment horizontal="center" vertical="center"/>
      <protection locked="0"/>
    </xf>
    <xf numFmtId="166" fontId="0" fillId="3" borderId="7" xfId="6" applyNumberFormat="1" applyFont="1" applyFill="1" applyBorder="1" applyAlignment="1" applyProtection="1">
      <alignment horizontal="center" vertical="center"/>
      <protection locked="0"/>
    </xf>
    <xf numFmtId="165" fontId="0" fillId="0" borderId="7" xfId="6" applyNumberFormat="1" applyFont="1" applyFill="1" applyBorder="1" applyAlignment="1" applyProtection="1">
      <alignment vertical="center"/>
      <protection locked="0"/>
    </xf>
    <xf numFmtId="0" fontId="20" fillId="0" borderId="6" xfId="4" applyFont="1" applyBorder="1" applyAlignment="1" applyProtection="1">
      <alignment vertical="center" wrapText="1"/>
      <protection locked="0"/>
    </xf>
    <xf numFmtId="0" fontId="0" fillId="3" borderId="19" xfId="2" applyFont="1" applyFill="1" applyBorder="1" applyAlignment="1" applyProtection="1">
      <alignment horizontal="center" vertical="center" wrapText="1"/>
      <protection locked="0"/>
    </xf>
    <xf numFmtId="165" fontId="0" fillId="3" borderId="19" xfId="6" applyNumberFormat="1" applyFont="1" applyFill="1" applyBorder="1" applyAlignment="1" applyProtection="1">
      <alignment vertical="center"/>
      <protection locked="0"/>
    </xf>
    <xf numFmtId="0" fontId="0" fillId="3" borderId="18" xfId="4" applyFont="1" applyFill="1" applyBorder="1" applyAlignment="1" applyProtection="1">
      <alignment vertical="center" wrapText="1"/>
      <protection locked="0"/>
    </xf>
    <xf numFmtId="0" fontId="0" fillId="3" borderId="19" xfId="2" applyFont="1" applyFill="1" applyBorder="1" applyAlignment="1" applyProtection="1">
      <alignment vertical="center" wrapText="1"/>
      <protection locked="0"/>
    </xf>
    <xf numFmtId="9" fontId="0" fillId="3" borderId="19" xfId="1" applyFont="1" applyFill="1" applyBorder="1" applyAlignment="1" applyProtection="1">
      <alignment vertical="center" wrapText="1"/>
      <protection locked="0"/>
    </xf>
    <xf numFmtId="41" fontId="3" fillId="4" borderId="4" xfId="2" applyNumberFormat="1" applyFont="1" applyFill="1" applyBorder="1" applyAlignment="1" applyProtection="1">
      <alignment horizontal="center" vertical="center" wrapText="1"/>
      <protection locked="0"/>
    </xf>
    <xf numFmtId="41" fontId="3" fillId="4" borderId="7" xfId="2" applyNumberFormat="1" applyFont="1" applyFill="1" applyBorder="1" applyAlignment="1" applyProtection="1">
      <alignment horizontal="center" vertical="center" wrapText="1"/>
      <protection locked="0"/>
    </xf>
    <xf numFmtId="0" fontId="3" fillId="4" borderId="3" xfId="2" applyFont="1" applyFill="1" applyBorder="1" applyAlignment="1" applyProtection="1">
      <alignment horizontal="center" vertical="center" wrapText="1"/>
      <protection locked="0"/>
    </xf>
    <xf numFmtId="0" fontId="3" fillId="4" borderId="6" xfId="2" applyFont="1" applyFill="1" applyBorder="1" applyAlignment="1" applyProtection="1">
      <alignment horizontal="center" vertical="center" wrapText="1"/>
      <protection locked="0"/>
    </xf>
    <xf numFmtId="0" fontId="3" fillId="4" borderId="4" xfId="2" applyFont="1" applyFill="1" applyBorder="1" applyAlignment="1" applyProtection="1">
      <alignment horizontal="center" vertical="center" wrapText="1"/>
      <protection locked="0"/>
    </xf>
    <xf numFmtId="0" fontId="3" fillId="4" borderId="7" xfId="2" applyFont="1" applyFill="1" applyBorder="1" applyAlignment="1" applyProtection="1">
      <alignment horizontal="center" vertical="center" wrapText="1"/>
      <protection locked="0"/>
    </xf>
  </cellXfs>
  <cellStyles count="7">
    <cellStyle name="Comma 7" xfId="5" xr:uid="{61E61CB6-654B-4897-A2B6-837B5C46589D}"/>
    <cellStyle name="Currency" xfId="6" builtinId="4"/>
    <cellStyle name="Currency 9" xfId="3" xr:uid="{177E6D7B-B883-4635-BFB5-17EAE6B3B770}"/>
    <cellStyle name="Normal" xfId="0" builtinId="0"/>
    <cellStyle name="Normal 15" xfId="2" xr:uid="{A0B863F7-B89A-4102-9D23-45870C61FB91}"/>
    <cellStyle name="Normal_Sheet1" xfId="4" xr:uid="{0E09E584-E0CA-44DF-9DE5-6795B01EA408}"/>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AAD6B-E47E-4308-B911-031EDAC263DF}">
  <dimension ref="A1:H60"/>
  <sheetViews>
    <sheetView tabSelected="1" zoomScale="80" zoomScaleNormal="80" workbookViewId="0">
      <pane ySplit="10" topLeftCell="A51" activePane="bottomLeft" state="frozen"/>
      <selection pane="bottomLeft" activeCell="H50" sqref="H50"/>
    </sheetView>
  </sheetViews>
  <sheetFormatPr defaultColWidth="29.28515625" defaultRowHeight="14.45"/>
  <cols>
    <col min="1" max="1" width="41.140625" style="4" customWidth="1"/>
    <col min="2" max="3" width="10.7109375" style="1" customWidth="1"/>
    <col min="4" max="4" width="10.7109375" style="2" customWidth="1"/>
    <col min="5" max="6" width="10.7109375" style="3" customWidth="1"/>
    <col min="7" max="7" width="101.5703125" style="4" bestFit="1" customWidth="1"/>
    <col min="8" max="8" width="58.7109375" style="4" customWidth="1"/>
    <col min="9" max="16384" width="29.28515625" style="4"/>
  </cols>
  <sheetData>
    <row r="1" spans="1:8" ht="28.9">
      <c r="A1" s="58" t="s">
        <v>0</v>
      </c>
    </row>
    <row r="2" spans="1:8">
      <c r="A2" s="13" t="s">
        <v>1</v>
      </c>
    </row>
    <row r="3" spans="1:8">
      <c r="A3" s="7" t="s">
        <v>2</v>
      </c>
      <c r="B3" s="6"/>
    </row>
    <row r="4" spans="1:8">
      <c r="A4" s="7"/>
      <c r="B4" s="6"/>
    </row>
    <row r="5" spans="1:8" ht="18">
      <c r="A5" s="68" t="s">
        <v>3</v>
      </c>
      <c r="B5" s="7"/>
    </row>
    <row r="6" spans="1:8" ht="18">
      <c r="A6" s="14" t="s">
        <v>4</v>
      </c>
      <c r="B6" s="7"/>
    </row>
    <row r="7" spans="1:8">
      <c r="A7" s="8"/>
      <c r="B7" s="9"/>
      <c r="C7" s="9"/>
      <c r="D7" s="10"/>
    </row>
    <row r="8" spans="1:8" s="11" customFormat="1" ht="28.9">
      <c r="A8" s="101" t="s">
        <v>5</v>
      </c>
      <c r="B8" s="103" t="s">
        <v>6</v>
      </c>
      <c r="C8" s="103" t="s">
        <v>7</v>
      </c>
      <c r="D8" s="103" t="s">
        <v>8</v>
      </c>
      <c r="E8" s="99" t="s">
        <v>9</v>
      </c>
      <c r="F8" s="99" t="s">
        <v>10</v>
      </c>
      <c r="G8" s="67" t="s">
        <v>11</v>
      </c>
    </row>
    <row r="9" spans="1:8" s="11" customFormat="1" ht="28.9">
      <c r="A9" s="102"/>
      <c r="B9" s="104"/>
      <c r="C9" s="104"/>
      <c r="D9" s="104"/>
      <c r="E9" s="100"/>
      <c r="F9" s="100"/>
      <c r="G9" s="69" t="s">
        <v>12</v>
      </c>
    </row>
    <row r="10" spans="1:8" s="11" customFormat="1" ht="28.9">
      <c r="A10" s="102"/>
      <c r="B10" s="104"/>
      <c r="C10" s="104"/>
      <c r="D10" s="104"/>
      <c r="E10" s="100"/>
      <c r="F10" s="100"/>
      <c r="G10" s="69" t="s">
        <v>13</v>
      </c>
    </row>
    <row r="11" spans="1:8" s="11" customFormat="1">
      <c r="A11" s="82"/>
      <c r="B11" s="83"/>
      <c r="C11" s="83"/>
      <c r="D11" s="83"/>
      <c r="E11" s="84"/>
      <c r="F11" s="84"/>
      <c r="G11" s="85"/>
    </row>
    <row r="12" spans="1:8" s="8" customFormat="1" ht="18">
      <c r="A12" s="79" t="s">
        <v>14</v>
      </c>
      <c r="B12" s="75"/>
      <c r="C12" s="75"/>
      <c r="D12" s="76"/>
      <c r="E12" s="77"/>
      <c r="F12" s="73"/>
      <c r="G12" s="78"/>
    </row>
    <row r="13" spans="1:8" ht="57.6">
      <c r="A13" s="18" t="s">
        <v>15</v>
      </c>
      <c r="B13" s="19" t="s">
        <v>16</v>
      </c>
      <c r="C13" s="19">
        <v>6</v>
      </c>
      <c r="D13" s="20">
        <v>0.15</v>
      </c>
      <c r="E13" s="21">
        <v>2500</v>
      </c>
      <c r="F13" s="22">
        <f>C13*D13*E13</f>
        <v>2250</v>
      </c>
      <c r="G13" s="23" t="s">
        <v>17</v>
      </c>
      <c r="H13" s="70" t="s">
        <v>18</v>
      </c>
    </row>
    <row r="14" spans="1:8" ht="28.9">
      <c r="A14" s="24" t="s">
        <v>19</v>
      </c>
      <c r="B14" s="19" t="s">
        <v>16</v>
      </c>
      <c r="C14" s="25">
        <v>0</v>
      </c>
      <c r="D14" s="26">
        <v>0</v>
      </c>
      <c r="E14" s="27">
        <v>0</v>
      </c>
      <c r="F14" s="28">
        <f>C14*D14*E14</f>
        <v>0</v>
      </c>
      <c r="G14" s="29"/>
      <c r="H14" s="8"/>
    </row>
    <row r="15" spans="1:8" ht="28.9">
      <c r="A15" s="24" t="s">
        <v>20</v>
      </c>
      <c r="B15" s="19" t="s">
        <v>16</v>
      </c>
      <c r="C15" s="25">
        <v>0</v>
      </c>
      <c r="D15" s="26">
        <v>0</v>
      </c>
      <c r="E15" s="27">
        <v>0</v>
      </c>
      <c r="F15" s="28">
        <f t="shared" ref="F15:F16" si="0">C15*D15*E15</f>
        <v>0</v>
      </c>
      <c r="G15" s="29"/>
      <c r="H15" s="8"/>
    </row>
    <row r="16" spans="1:8" ht="28.9">
      <c r="A16" s="24" t="s">
        <v>21</v>
      </c>
      <c r="B16" s="19" t="s">
        <v>16</v>
      </c>
      <c r="C16" s="25">
        <v>0</v>
      </c>
      <c r="D16" s="26">
        <v>0</v>
      </c>
      <c r="E16" s="27">
        <v>0</v>
      </c>
      <c r="F16" s="28">
        <f t="shared" si="0"/>
        <v>0</v>
      </c>
      <c r="G16" s="29"/>
      <c r="H16" s="8"/>
    </row>
    <row r="17" spans="1:8" s="8" customFormat="1" ht="28.9">
      <c r="A17" s="30" t="s">
        <v>22</v>
      </c>
      <c r="B17" s="15"/>
      <c r="C17" s="15"/>
      <c r="D17" s="31"/>
      <c r="E17" s="32"/>
      <c r="F17" s="33">
        <f>SUM(F13:F16)</f>
        <v>2250</v>
      </c>
      <c r="G17" s="34"/>
    </row>
    <row r="18" spans="1:8">
      <c r="A18" s="35"/>
      <c r="B18" s="36"/>
      <c r="C18" s="36"/>
      <c r="D18" s="37"/>
      <c r="E18" s="16"/>
      <c r="F18" s="16"/>
      <c r="G18" s="34"/>
      <c r="H18" s="8"/>
    </row>
    <row r="19" spans="1:8" ht="18">
      <c r="A19" s="80" t="s">
        <v>23</v>
      </c>
      <c r="B19" s="71"/>
      <c r="C19" s="71"/>
      <c r="D19" s="72"/>
      <c r="E19" s="73"/>
      <c r="F19" s="73"/>
      <c r="G19" s="74"/>
      <c r="H19" s="8"/>
    </row>
    <row r="20" spans="1:8" ht="36" customHeight="1">
      <c r="A20" s="93" t="s">
        <v>24</v>
      </c>
      <c r="B20" s="36"/>
      <c r="C20" s="36"/>
      <c r="D20" s="37"/>
      <c r="E20" s="92"/>
      <c r="F20" s="92"/>
      <c r="G20" s="34"/>
      <c r="H20" s="8"/>
    </row>
    <row r="21" spans="1:8" ht="57.6">
      <c r="A21" s="96" t="s">
        <v>25</v>
      </c>
      <c r="B21" s="97" t="s">
        <v>26</v>
      </c>
      <c r="C21" s="94">
        <v>4</v>
      </c>
      <c r="D21" s="98"/>
      <c r="E21" s="95">
        <v>235</v>
      </c>
      <c r="F21" s="95">
        <f>C21*E21</f>
        <v>940</v>
      </c>
      <c r="G21" s="45" t="s">
        <v>27</v>
      </c>
      <c r="H21" s="89"/>
    </row>
    <row r="22" spans="1:8" ht="72">
      <c r="A22" s="43" t="s">
        <v>28</v>
      </c>
      <c r="B22" s="25" t="s">
        <v>29</v>
      </c>
      <c r="C22" s="25">
        <v>0</v>
      </c>
      <c r="D22" s="26"/>
      <c r="E22" s="48">
        <v>0</v>
      </c>
      <c r="F22" s="28">
        <f>C22*E22</f>
        <v>0</v>
      </c>
      <c r="G22" s="45" t="s">
        <v>30</v>
      </c>
      <c r="H22" s="89"/>
    </row>
    <row r="23" spans="1:8" ht="72">
      <c r="A23" s="43" t="s">
        <v>31</v>
      </c>
      <c r="B23" s="25" t="s">
        <v>29</v>
      </c>
      <c r="C23" s="25">
        <v>0</v>
      </c>
      <c r="D23" s="26"/>
      <c r="E23" s="48">
        <v>0</v>
      </c>
      <c r="F23" s="28">
        <f>C23*E23</f>
        <v>0</v>
      </c>
      <c r="G23" s="45" t="s">
        <v>32</v>
      </c>
      <c r="H23" s="89"/>
    </row>
    <row r="24" spans="1:8" ht="57.6">
      <c r="A24" s="43" t="s">
        <v>33</v>
      </c>
      <c r="B24" s="25" t="s">
        <v>34</v>
      </c>
      <c r="C24" s="25">
        <v>4</v>
      </c>
      <c r="D24" s="26"/>
      <c r="E24" s="48">
        <v>180</v>
      </c>
      <c r="F24" s="28">
        <f t="shared" ref="F24:F25" si="1">C24*E24</f>
        <v>720</v>
      </c>
      <c r="G24" s="45" t="s">
        <v>35</v>
      </c>
      <c r="H24" s="8"/>
    </row>
    <row r="25" spans="1:8" ht="28.9">
      <c r="A25" s="43" t="s">
        <v>36</v>
      </c>
      <c r="B25" s="25" t="s">
        <v>37</v>
      </c>
      <c r="C25" s="25">
        <v>5</v>
      </c>
      <c r="D25" s="26"/>
      <c r="E25" s="48">
        <v>100</v>
      </c>
      <c r="F25" s="28">
        <f t="shared" si="1"/>
        <v>500</v>
      </c>
      <c r="G25" s="45" t="s">
        <v>38</v>
      </c>
      <c r="H25" s="70" t="s">
        <v>18</v>
      </c>
    </row>
    <row r="26" spans="1:8" ht="57.6">
      <c r="A26" s="43" t="s">
        <v>39</v>
      </c>
      <c r="B26" s="90" t="s">
        <v>40</v>
      </c>
      <c r="C26" s="25">
        <v>2</v>
      </c>
      <c r="D26" s="26"/>
      <c r="E26" s="91">
        <v>25</v>
      </c>
      <c r="F26" s="28">
        <f>C26*E26</f>
        <v>50</v>
      </c>
      <c r="G26" s="45" t="s">
        <v>41</v>
      </c>
      <c r="H26" s="70" t="s">
        <v>18</v>
      </c>
    </row>
    <row r="27" spans="1:8" ht="36" customHeight="1">
      <c r="A27" s="93" t="s">
        <v>42</v>
      </c>
      <c r="B27" s="36"/>
      <c r="C27" s="36"/>
      <c r="D27" s="37"/>
      <c r="E27" s="16"/>
      <c r="F27" s="16"/>
      <c r="G27" s="34"/>
      <c r="H27" s="8"/>
    </row>
    <row r="28" spans="1:8" ht="57.6">
      <c r="A28" s="96" t="s">
        <v>25</v>
      </c>
      <c r="B28" s="97" t="s">
        <v>26</v>
      </c>
      <c r="C28" s="94"/>
      <c r="D28" s="98"/>
      <c r="E28" s="95">
        <v>0</v>
      </c>
      <c r="F28" s="95"/>
      <c r="G28" s="45" t="s">
        <v>27</v>
      </c>
      <c r="H28" s="89"/>
    </row>
    <row r="29" spans="1:8" ht="72">
      <c r="A29" s="43" t="s">
        <v>28</v>
      </c>
      <c r="B29" s="25" t="s">
        <v>29</v>
      </c>
      <c r="C29" s="25"/>
      <c r="D29" s="26"/>
      <c r="E29" s="48">
        <v>0</v>
      </c>
      <c r="F29" s="28"/>
      <c r="G29" s="45" t="s">
        <v>30</v>
      </c>
      <c r="H29" s="89"/>
    </row>
    <row r="30" spans="1:8" ht="72">
      <c r="A30" s="43" t="s">
        <v>31</v>
      </c>
      <c r="B30" s="25" t="s">
        <v>29</v>
      </c>
      <c r="C30" s="25"/>
      <c r="D30" s="26"/>
      <c r="E30" s="48">
        <v>0</v>
      </c>
      <c r="F30" s="28"/>
      <c r="G30" s="45" t="s">
        <v>32</v>
      </c>
      <c r="H30" s="89"/>
    </row>
    <row r="31" spans="1:8" ht="57.6">
      <c r="A31" s="43" t="s">
        <v>33</v>
      </c>
      <c r="B31" s="25" t="s">
        <v>34</v>
      </c>
      <c r="C31" s="25"/>
      <c r="D31" s="26"/>
      <c r="E31" s="48">
        <v>0</v>
      </c>
      <c r="F31" s="28"/>
      <c r="G31" s="45" t="s">
        <v>35</v>
      </c>
      <c r="H31" s="8"/>
    </row>
    <row r="32" spans="1:8" ht="28.9">
      <c r="A32" s="43" t="s">
        <v>36</v>
      </c>
      <c r="B32" s="25" t="s">
        <v>37</v>
      </c>
      <c r="C32" s="25"/>
      <c r="D32" s="26"/>
      <c r="E32" s="48">
        <v>0</v>
      </c>
      <c r="F32" s="28"/>
      <c r="G32" s="45"/>
      <c r="H32" s="70"/>
    </row>
    <row r="33" spans="1:8">
      <c r="A33" s="43" t="s">
        <v>39</v>
      </c>
      <c r="B33" s="90" t="s">
        <v>40</v>
      </c>
      <c r="C33" s="25"/>
      <c r="D33" s="26"/>
      <c r="E33" s="91">
        <v>0</v>
      </c>
      <c r="F33" s="28"/>
      <c r="G33" s="45"/>
      <c r="H33" s="70"/>
    </row>
    <row r="34" spans="1:8" s="8" customFormat="1" ht="28.9">
      <c r="A34" s="38" t="s">
        <v>43</v>
      </c>
      <c r="B34" s="15"/>
      <c r="C34" s="15"/>
      <c r="D34" s="39"/>
      <c r="E34" s="40"/>
      <c r="F34" s="41">
        <f>SUM(F21:F26,F28:F33)</f>
        <v>2210</v>
      </c>
      <c r="G34" s="34"/>
    </row>
    <row r="35" spans="1:8">
      <c r="A35" s="35"/>
      <c r="B35" s="36"/>
      <c r="C35" s="36"/>
      <c r="D35" s="37"/>
      <c r="E35" s="16"/>
      <c r="F35" s="16"/>
      <c r="G35" s="17"/>
      <c r="H35" s="8"/>
    </row>
    <row r="36" spans="1:8" ht="18">
      <c r="A36" s="80" t="s">
        <v>44</v>
      </c>
      <c r="B36" s="71"/>
      <c r="C36" s="71"/>
      <c r="D36" s="72"/>
      <c r="E36" s="73"/>
      <c r="F36" s="73"/>
      <c r="G36" s="74"/>
      <c r="H36" s="8"/>
    </row>
    <row r="37" spans="1:8" ht="85.9" customHeight="1">
      <c r="A37" s="43" t="s">
        <v>45</v>
      </c>
      <c r="B37" s="25" t="s">
        <v>46</v>
      </c>
      <c r="C37" s="25">
        <v>1</v>
      </c>
      <c r="D37" s="26"/>
      <c r="E37" s="48">
        <v>735</v>
      </c>
      <c r="F37" s="28">
        <f>C37*E37</f>
        <v>735</v>
      </c>
      <c r="G37" s="45" t="s">
        <v>47</v>
      </c>
      <c r="H37" s="70" t="s">
        <v>18</v>
      </c>
    </row>
    <row r="38" spans="1:8">
      <c r="A38" s="43" t="s">
        <v>48</v>
      </c>
      <c r="B38" s="25" t="s">
        <v>46</v>
      </c>
      <c r="C38" s="25">
        <v>0</v>
      </c>
      <c r="D38" s="26"/>
      <c r="E38" s="48">
        <v>0</v>
      </c>
      <c r="F38" s="28">
        <f t="shared" ref="F38" si="2">C38*E38</f>
        <v>0</v>
      </c>
      <c r="G38" s="29"/>
      <c r="H38" s="8"/>
    </row>
    <row r="39" spans="1:8" s="8" customFormat="1" ht="28.9">
      <c r="A39" s="38" t="s">
        <v>49</v>
      </c>
      <c r="B39" s="15"/>
      <c r="C39" s="15"/>
      <c r="D39" s="39"/>
      <c r="E39" s="40"/>
      <c r="F39" s="41">
        <f>SUM(F37:F38)</f>
        <v>735</v>
      </c>
      <c r="G39" s="34"/>
    </row>
    <row r="40" spans="1:8">
      <c r="A40" s="35"/>
      <c r="B40" s="36"/>
      <c r="C40" s="36"/>
      <c r="D40" s="37"/>
      <c r="E40" s="16"/>
      <c r="F40" s="16"/>
      <c r="G40" s="34"/>
      <c r="H40" s="8"/>
    </row>
    <row r="41" spans="1:8">
      <c r="A41" s="35"/>
      <c r="B41" s="36"/>
      <c r="C41" s="36"/>
      <c r="D41" s="37"/>
      <c r="E41" s="16"/>
      <c r="F41" s="16"/>
      <c r="G41" s="34"/>
      <c r="H41" s="8"/>
    </row>
    <row r="42" spans="1:8" ht="18">
      <c r="A42" s="80" t="s">
        <v>50</v>
      </c>
      <c r="B42" s="71"/>
      <c r="C42" s="71"/>
      <c r="D42" s="72"/>
      <c r="E42" s="73"/>
      <c r="F42" s="73"/>
      <c r="G42" s="74"/>
      <c r="H42" s="8"/>
    </row>
    <row r="43" spans="1:8" ht="57.6">
      <c r="A43" s="43" t="s">
        <v>51</v>
      </c>
      <c r="B43" s="25" t="s">
        <v>52</v>
      </c>
      <c r="C43" s="25">
        <v>2</v>
      </c>
      <c r="D43" s="44"/>
      <c r="E43" s="27">
        <v>100</v>
      </c>
      <c r="F43" s="28">
        <f>C43*E43</f>
        <v>200</v>
      </c>
      <c r="G43" s="45" t="s">
        <v>53</v>
      </c>
      <c r="H43" s="70" t="s">
        <v>18</v>
      </c>
    </row>
    <row r="44" spans="1:8" ht="72">
      <c r="A44" s="43" t="s">
        <v>54</v>
      </c>
      <c r="B44" s="25" t="s">
        <v>55</v>
      </c>
      <c r="C44" s="25">
        <v>6</v>
      </c>
      <c r="D44" s="88">
        <v>0.33329999999999999</v>
      </c>
      <c r="E44" s="27">
        <v>800</v>
      </c>
      <c r="F44" s="28">
        <f>C44*D44*E44</f>
        <v>1599.84</v>
      </c>
      <c r="G44" s="45" t="s">
        <v>56</v>
      </c>
      <c r="H44" s="70" t="s">
        <v>18</v>
      </c>
    </row>
    <row r="45" spans="1:8" ht="57.6">
      <c r="A45" s="43" t="s">
        <v>57</v>
      </c>
      <c r="B45" s="25" t="s">
        <v>58</v>
      </c>
      <c r="C45" s="25">
        <f>4+4+2</f>
        <v>10</v>
      </c>
      <c r="D45" s="44"/>
      <c r="E45" s="27">
        <v>135</v>
      </c>
      <c r="F45" s="28">
        <f>C45*E45</f>
        <v>1350</v>
      </c>
      <c r="G45" s="45" t="s">
        <v>59</v>
      </c>
      <c r="H45" s="70" t="s">
        <v>18</v>
      </c>
    </row>
    <row r="46" spans="1:8" ht="49.15" customHeight="1">
      <c r="A46" s="43" t="s">
        <v>60</v>
      </c>
      <c r="B46" s="25" t="s">
        <v>61</v>
      </c>
      <c r="C46" s="25">
        <v>0</v>
      </c>
      <c r="D46" s="44"/>
      <c r="E46" s="27">
        <v>0</v>
      </c>
      <c r="F46" s="28">
        <f>C46*E46</f>
        <v>0</v>
      </c>
      <c r="G46" s="29"/>
      <c r="H46" s="8"/>
    </row>
    <row r="47" spans="1:8" ht="28.9">
      <c r="A47" s="38" t="s">
        <v>62</v>
      </c>
      <c r="B47" s="36"/>
      <c r="C47" s="36"/>
      <c r="D47" s="37"/>
      <c r="E47" s="16"/>
      <c r="F47" s="41">
        <f>SUM(F43:F46)</f>
        <v>3149.84</v>
      </c>
      <c r="G47" s="34"/>
      <c r="H47" s="8"/>
    </row>
    <row r="48" spans="1:8">
      <c r="A48" s="35"/>
      <c r="B48" s="36"/>
      <c r="C48" s="36"/>
      <c r="D48" s="37"/>
      <c r="E48" s="16"/>
      <c r="F48" s="16"/>
      <c r="G48" s="34"/>
      <c r="H48" s="8"/>
    </row>
    <row r="49" spans="1:8" ht="36">
      <c r="A49" s="81" t="s">
        <v>63</v>
      </c>
      <c r="B49" s="71"/>
      <c r="C49" s="71"/>
      <c r="D49" s="72"/>
      <c r="E49" s="73"/>
      <c r="F49" s="73"/>
      <c r="G49" s="74"/>
      <c r="H49" s="8"/>
    </row>
    <row r="50" spans="1:8" ht="86.45">
      <c r="A50" s="87" t="s">
        <v>64</v>
      </c>
      <c r="B50" s="47" t="s">
        <v>55</v>
      </c>
      <c r="C50" s="25">
        <v>6</v>
      </c>
      <c r="D50" s="26"/>
      <c r="E50" s="48">
        <v>45</v>
      </c>
      <c r="F50" s="28">
        <f>C50*E50</f>
        <v>270</v>
      </c>
      <c r="G50" s="45" t="s">
        <v>65</v>
      </c>
      <c r="H50" s="70" t="s">
        <v>18</v>
      </c>
    </row>
    <row r="51" spans="1:8" ht="43.15">
      <c r="A51" s="46" t="s">
        <v>66</v>
      </c>
      <c r="B51" s="25" t="s">
        <v>61</v>
      </c>
      <c r="C51" s="25">
        <v>0</v>
      </c>
      <c r="D51" s="26"/>
      <c r="E51" s="48">
        <v>0</v>
      </c>
      <c r="F51" s="28">
        <f t="shared" ref="F51" si="3">C51*E51</f>
        <v>0</v>
      </c>
      <c r="G51" s="29"/>
      <c r="H51" s="8"/>
    </row>
    <row r="52" spans="1:8" s="8" customFormat="1" ht="28.9">
      <c r="A52" s="30" t="s">
        <v>67</v>
      </c>
      <c r="B52" s="15"/>
      <c r="C52" s="15"/>
      <c r="D52" s="31"/>
      <c r="E52" s="32"/>
      <c r="F52" s="32">
        <f>SUM(F50:F51)</f>
        <v>270</v>
      </c>
      <c r="G52" s="34"/>
    </row>
    <row r="53" spans="1:8" s="8" customFormat="1">
      <c r="A53" s="49"/>
      <c r="B53" s="15"/>
      <c r="C53" s="15"/>
      <c r="D53" s="31"/>
      <c r="E53" s="32"/>
      <c r="F53" s="32"/>
      <c r="G53" s="34"/>
    </row>
    <row r="54" spans="1:8" s="8" customFormat="1" ht="28.9">
      <c r="A54" s="50" t="s">
        <v>68</v>
      </c>
      <c r="B54" s="15"/>
      <c r="C54" s="15"/>
      <c r="D54" s="31"/>
      <c r="E54" s="32"/>
      <c r="F54" s="32">
        <f>F17+F34+F39+F47+F52</f>
        <v>8614.84</v>
      </c>
      <c r="G54" s="34"/>
    </row>
    <row r="55" spans="1:8" s="8" customFormat="1">
      <c r="A55" s="51"/>
      <c r="B55" s="15"/>
      <c r="C55" s="15"/>
      <c r="D55" s="31"/>
      <c r="E55" s="32"/>
      <c r="F55" s="32"/>
      <c r="G55" s="34"/>
    </row>
    <row r="56" spans="1:8" s="8" customFormat="1" ht="72">
      <c r="A56" s="30" t="s">
        <v>69</v>
      </c>
      <c r="B56" s="15"/>
      <c r="C56" s="15"/>
      <c r="D56" s="31"/>
      <c r="E56" s="32"/>
      <c r="F56" s="52">
        <f>F17+F34+F39+F47+F52</f>
        <v>8614.84</v>
      </c>
      <c r="G56" s="34"/>
      <c r="H56" s="10" t="s">
        <v>70</v>
      </c>
    </row>
    <row r="57" spans="1:8" s="8" customFormat="1">
      <c r="A57" s="51"/>
      <c r="B57" s="15"/>
      <c r="C57" s="15"/>
      <c r="D57" s="31"/>
      <c r="E57" s="32"/>
      <c r="F57" s="32"/>
      <c r="G57" s="34"/>
    </row>
    <row r="58" spans="1:8" s="8" customFormat="1" ht="28.9">
      <c r="A58" s="50" t="s">
        <v>71</v>
      </c>
      <c r="B58" s="15"/>
      <c r="C58" s="15"/>
      <c r="D58" s="42">
        <v>0.1</v>
      </c>
      <c r="E58" s="32"/>
      <c r="F58" s="32">
        <f>F56*D58</f>
        <v>861.48400000000004</v>
      </c>
      <c r="G58" s="34"/>
    </row>
    <row r="59" spans="1:8" s="8" customFormat="1">
      <c r="A59" s="51"/>
      <c r="B59" s="15"/>
      <c r="C59" s="15"/>
      <c r="D59" s="31"/>
      <c r="E59" s="32"/>
      <c r="F59" s="32"/>
      <c r="G59" s="34"/>
    </row>
    <row r="60" spans="1:8" s="12" customFormat="1" ht="28.9">
      <c r="A60" s="53" t="s">
        <v>72</v>
      </c>
      <c r="B60" s="54"/>
      <c r="C60" s="54"/>
      <c r="D60" s="55"/>
      <c r="E60" s="56"/>
      <c r="F60" s="56">
        <f>F54+F58</f>
        <v>9476.3240000000005</v>
      </c>
      <c r="G60" s="57"/>
      <c r="H60" s="8"/>
    </row>
  </sheetData>
  <mergeCells count="6">
    <mergeCell ref="F8:F10"/>
    <mergeCell ref="A8:A10"/>
    <mergeCell ref="B8:B10"/>
    <mergeCell ref="C8:C10"/>
    <mergeCell ref="D8:D10"/>
    <mergeCell ref="E8:E10"/>
  </mergeCells>
  <phoneticPr fontId="1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B6987-D8EF-4FD2-9C5D-5E9E78278342}">
  <dimension ref="A1:B17"/>
  <sheetViews>
    <sheetView topLeftCell="A5" zoomScale="85" zoomScaleNormal="85" workbookViewId="0">
      <selection activeCell="B14" sqref="B14"/>
    </sheetView>
  </sheetViews>
  <sheetFormatPr defaultRowHeight="14.45"/>
  <cols>
    <col min="1" max="1" width="14.28515625" customWidth="1"/>
    <col min="2" max="2" width="171" customWidth="1"/>
  </cols>
  <sheetData>
    <row r="1" spans="1:2" ht="15" thickBot="1">
      <c r="A1" s="60" t="s">
        <v>73</v>
      </c>
      <c r="B1" s="61"/>
    </row>
    <row r="2" spans="1:2" ht="28.9">
      <c r="A2" s="64"/>
      <c r="B2" s="63" t="s">
        <v>74</v>
      </c>
    </row>
    <row r="3" spans="1:2" ht="28.9">
      <c r="A3" s="64"/>
      <c r="B3" s="63" t="s">
        <v>75</v>
      </c>
    </row>
    <row r="4" spans="1:2" ht="43.15">
      <c r="A4" s="64"/>
      <c r="B4" s="63" t="s">
        <v>76</v>
      </c>
    </row>
    <row r="5" spans="1:2" ht="28.9">
      <c r="A5" s="64"/>
      <c r="B5" s="63" t="s">
        <v>77</v>
      </c>
    </row>
    <row r="6" spans="1:2" ht="28.9">
      <c r="A6" s="64"/>
      <c r="B6" s="63" t="s">
        <v>78</v>
      </c>
    </row>
    <row r="7" spans="1:2" ht="28.9">
      <c r="A7" s="64"/>
      <c r="B7" s="63" t="s">
        <v>79</v>
      </c>
    </row>
    <row r="8" spans="1:2" ht="57.6">
      <c r="A8" s="64"/>
      <c r="B8" s="63" t="s">
        <v>80</v>
      </c>
    </row>
    <row r="9" spans="1:2" ht="86.45">
      <c r="A9" s="64"/>
      <c r="B9" s="63" t="s">
        <v>81</v>
      </c>
    </row>
    <row r="10" spans="1:2" ht="29.45" thickBot="1">
      <c r="A10" s="65"/>
      <c r="B10" s="66" t="s">
        <v>82</v>
      </c>
    </row>
    <row r="11" spans="1:2" ht="15" thickBot="1">
      <c r="B11" s="59"/>
    </row>
    <row r="12" spans="1:2" ht="15" thickBot="1">
      <c r="A12" s="60" t="s">
        <v>83</v>
      </c>
      <c r="B12" s="61"/>
    </row>
    <row r="13" spans="1:2" ht="28.9">
      <c r="A13" s="62" t="s">
        <v>84</v>
      </c>
      <c r="B13" s="63" t="s">
        <v>85</v>
      </c>
    </row>
    <row r="14" spans="1:2" ht="28.9">
      <c r="A14" s="62" t="s">
        <v>86</v>
      </c>
      <c r="B14" s="63" t="s">
        <v>87</v>
      </c>
    </row>
    <row r="15" spans="1:2" ht="57.6">
      <c r="A15" s="62" t="s">
        <v>88</v>
      </c>
      <c r="B15" s="63" t="s">
        <v>89</v>
      </c>
    </row>
    <row r="16" spans="1:2" ht="288.60000000000002" customHeight="1" thickBot="1">
      <c r="A16" s="86" t="s">
        <v>90</v>
      </c>
      <c r="B16" s="66" t="s">
        <v>91</v>
      </c>
    </row>
    <row r="17" spans="1:1">
      <c r="A17" s="5"/>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CE7E8F0D98CC408FA4AFA4A37AE242" ma:contentTypeVersion="5" ma:contentTypeDescription="Create a new document." ma:contentTypeScope="" ma:versionID="49755431bd0ba443f88a6bcbd79f0f13">
  <xsd:schema xmlns:xsd="http://www.w3.org/2001/XMLSchema" xmlns:xs="http://www.w3.org/2001/XMLSchema" xmlns:p="http://schemas.microsoft.com/office/2006/metadata/properties" xmlns:ns2="301ea6f6-9f56-4aeb-ad3d-b79778a7210d" targetNamespace="http://schemas.microsoft.com/office/2006/metadata/properties" ma:root="true" ma:fieldsID="b5d386b7d3d539553581c91ae06c69d5" ns2:_="">
    <xsd:import namespace="301ea6f6-9f56-4aeb-ad3d-b79778a7210d"/>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1ea6f6-9f56-4aeb-ad3d-b79778a721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A02DEAE-1A9E-47CA-8C7A-B9187C2C708C}"/>
</file>

<file path=customXml/itemProps2.xml><?xml version="1.0" encoding="utf-8"?>
<ds:datastoreItem xmlns:ds="http://schemas.openxmlformats.org/officeDocument/2006/customXml" ds:itemID="{6D83A40B-3B7B-45DD-B179-F06BE186D87D}"/>
</file>

<file path=customXml/itemProps3.xml><?xml version="1.0" encoding="utf-8"?>
<ds:datastoreItem xmlns:ds="http://schemas.openxmlformats.org/officeDocument/2006/customXml" ds:itemID="{3748D8C4-739F-4F58-B6B4-63CAE9E306A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Greta Balazs</dc:creator>
  <cp:keywords/>
  <dc:description/>
  <cp:lastModifiedBy/>
  <cp:revision/>
  <dcterms:created xsi:type="dcterms:W3CDTF">2023-04-05T09:39:42Z</dcterms:created>
  <dcterms:modified xsi:type="dcterms:W3CDTF">2023-09-22T11:24:31Z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0x010100FFCE7E8F0D98CC408FA4AFA4A37AE242</vt:lpwstr>
  </property>
</Properties>
</file>